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38640" windowHeight="21240"/>
  </bookViews>
  <sheets>
    <sheet name="Хизмат сафари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3" l="1"/>
  <c r="J4" i="3"/>
  <c r="I5" i="3" l="1"/>
  <c r="F5" i="3" l="1"/>
  <c r="D5" i="3" l="1"/>
</calcChain>
</file>

<file path=xl/sharedStrings.xml><?xml version="1.0" encoding="utf-8"?>
<sst xmlns="http://schemas.openxmlformats.org/spreadsheetml/2006/main" count="23" uniqueCount="23">
  <si>
    <t>Самарқанд вилояти</t>
  </si>
  <si>
    <t>Транспорт ва яшаш харажатлари</t>
  </si>
  <si>
    <t>Хорижий меҳмонларни кутиш харажатлари</t>
  </si>
  <si>
    <t>Марказий маҳкама</t>
  </si>
  <si>
    <t xml:space="preserve">Қорақалпоғистон Республикаси 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</si>
  <si>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</si>
  <si>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</si>
  <si>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</si>
  <si>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</si>
  <si>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</si>
  <si>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</si>
  <si>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Сурхондарё вилояти</t>
  </si>
  <si>
    <t>Сирдарё вилояти</t>
  </si>
  <si>
    <t>Тошкент  вилояти</t>
  </si>
  <si>
    <t>Фарғона вилояти</t>
  </si>
  <si>
    <t>Хоразм вилояти</t>
  </si>
  <si>
    <t>Транспорт прокуратураси</t>
  </si>
  <si>
    <t>Бош прокуратура Академияси</t>
  </si>
  <si>
    <t>Кунлик ва бошқа харажатлар</t>
  </si>
  <si>
    <t>Харажат номи</t>
  </si>
  <si>
    <t xml:space="preserve">Тошкент шахри </t>
  </si>
  <si>
    <t>минг сўм</t>
  </si>
  <si>
    <t>2024 йилнинг 1-чорагида Ўзбекистон Республикаси Бош прокуратураси, Бош прокуратураси ҳузуридаги Иқтисодий Жиноятларга Қарши Курашиш Департамент органлари ходимларининг хизмат сафарлари ва хориждан ташриф буюрган меҳмонларни кутиб олиш харажатлари тўғрисидаги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</si>
</sst>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_р_._-;\-* #,##0.0_р_._-;_-* &quot;-&quot;??_р_._-;_-@_-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name val="Cambria"/>
      <family val="1"/>
      <charset val="204"/>
    </font>
    <font>
      <sz val="12"/>
      <color theme="1"/>
      <name val="Cambria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7"/>
    <xf numFmtId="0" fontId="11" fillId="6" borderId="8"/>
    <xf numFmtId="0" fontId="12" fillId="6" borderId="7"/>
    <xf numFmtId="0" fontId="5" fillId="0" borderId="4"/>
    <xf numFmtId="0" fontId="6" fillId="0" borderId="5"/>
    <xf numFmtId="0" fontId="7" fillId="0" borderId="6"/>
    <xf numFmtId="0" fontId="7" fillId="0" borderId="0"/>
    <xf numFmtId="0" fontId="17" fillId="0" borderId="12"/>
    <xf numFmtId="0" fontId="14" fillId="7" borderId="10"/>
    <xf numFmtId="0" fontId="20" fillId="0" borderId="0"/>
    <xf numFmtId="0" fontId="21" fillId="4" borderId="0"/>
    <xf numFmtId="0" fontId="22" fillId="0" borderId="0"/>
    <xf numFmtId="0" fontId="9" fillId="3" borderId="0"/>
    <xf numFmtId="0" fontId="16" fillId="0" borderId="0"/>
    <xf numFmtId="0" fontId="1" fillId="8" borderId="11"/>
    <xf numFmtId="0" fontId="13" fillId="0" borderId="9"/>
    <xf numFmtId="0" fontId="15" fillId="0" borderId="0"/>
    <xf numFmtId="165" fontId="19" fillId="0" borderId="0"/>
    <xf numFmtId="0" fontId="8" fillId="2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6" fontId="25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29" fillId="0" borderId="1" xfId="46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</cellXfs>
  <cellStyles count="47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4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Финансовый 3" xfId="45"/>
    <cellStyle name="Финансовый 3 2" xfId="46"/>
    <cellStyle name="Хороший 2" xfId="4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:C8"/>
    </sheetView>
  </sheetViews>
  <sheetFormatPr defaultRowHeight="18.75" x14ac:dyDescent="0.3"/>
  <cols>
    <col min="1" max="1" width="26.140625" style="1" customWidth="1"/>
    <col min="2" max="2" width="15.140625" style="1" bestFit="1" customWidth="1"/>
    <col min="3" max="3" width="22.140625" style="1" customWidth="1"/>
    <col min="4" max="5" width="15.140625" style="1" bestFit="1" customWidth="1"/>
    <col min="6" max="6" width="14.5703125" style="1" bestFit="1" customWidth="1"/>
    <col min="7" max="7" width="16.7109375" style="1" bestFit="1" customWidth="1"/>
    <col min="8" max="9" width="15.140625" style="1" bestFit="1" customWidth="1"/>
    <col min="10" max="10" width="16.28515625" style="1" bestFit="1" customWidth="1"/>
    <col min="11" max="11" width="17" style="1" bestFit="1" customWidth="1"/>
    <col min="12" max="14" width="13.5703125" style="1" bestFit="1" customWidth="1"/>
    <col min="15" max="15" width="15.140625" style="1" bestFit="1" customWidth="1"/>
    <col min="16" max="16" width="16.7109375" style="1" bestFit="1" customWidth="1"/>
    <col min="17" max="17" width="21.85546875" style="1" hidden="1" customWidth="1"/>
    <col min="18" max="18" width="18.5703125" style="1" hidden="1" customWidth="1"/>
    <col min="19" max="16384" width="9.140625" style="1"/>
  </cols>
  <sheetData>
    <row r="1" spans="1:18" ht="54.75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">
      <c r="P2" s="1" t="s">
        <v>21</v>
      </c>
    </row>
    <row r="3" spans="1:18" ht="56.25" x14ac:dyDescent="0.3">
      <c r="A3" s="4" t="s">
        <v>19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0</v>
      </c>
      <c r="K3" s="2" t="s">
        <v>11</v>
      </c>
      <c r="L3" s="2" t="s">
        <v>12</v>
      </c>
      <c r="M3" s="2" t="s">
        <v>20</v>
      </c>
      <c r="N3" s="2" t="s">
        <v>13</v>
      </c>
      <c r="O3" s="2" t="s">
        <v>14</v>
      </c>
      <c r="P3" s="5" t="s">
        <v>15</v>
      </c>
      <c r="Q3" s="2" t="s">
        <v>16</v>
      </c>
      <c r="R3" s="2" t="s">
        <v>17</v>
      </c>
    </row>
    <row r="4" spans="1:18" s="11" customFormat="1" ht="31.5" x14ac:dyDescent="0.3">
      <c r="A4" s="6" t="s">
        <v>18</v>
      </c>
      <c r="B4" s="7">
        <v>33447.4</v>
      </c>
      <c r="C4" s="8">
        <v>2826</v>
      </c>
      <c r="D4" s="9">
        <v>198</v>
      </c>
      <c r="E4" s="9"/>
      <c r="F4" s="14">
        <v>68</v>
      </c>
      <c r="G4" s="8"/>
      <c r="H4" s="15">
        <v>5884</v>
      </c>
      <c r="I4" s="16">
        <v>510</v>
      </c>
      <c r="J4" s="17">
        <f>1088+612+204</f>
        <v>1904</v>
      </c>
      <c r="K4" s="15">
        <v>15707</v>
      </c>
      <c r="L4" s="15"/>
      <c r="M4" s="12"/>
      <c r="N4" s="12">
        <v>996</v>
      </c>
      <c r="O4" s="15"/>
      <c r="P4" s="18">
        <v>1836</v>
      </c>
      <c r="Q4" s="10"/>
      <c r="R4" s="9"/>
    </row>
    <row r="5" spans="1:18" s="11" customFormat="1" ht="31.5" x14ac:dyDescent="0.3">
      <c r="A5" s="6" t="s">
        <v>1</v>
      </c>
      <c r="B5" s="7">
        <v>101620.1</v>
      </c>
      <c r="C5" s="8">
        <v>4294</v>
      </c>
      <c r="D5" s="10">
        <f>30610+2802</f>
        <v>33412</v>
      </c>
      <c r="E5" s="9"/>
      <c r="F5" s="14">
        <f>559.2+4277.2</f>
        <v>4836.3999999999996</v>
      </c>
      <c r="G5" s="8"/>
      <c r="H5" s="15">
        <v>1699.2</v>
      </c>
      <c r="I5" s="19">
        <f>9440+4001.4</f>
        <v>13441.4</v>
      </c>
      <c r="J5" s="17">
        <f>204+780+102+353.6+200+6420+7380</f>
        <v>15439.6</v>
      </c>
      <c r="K5" s="15">
        <v>5772</v>
      </c>
      <c r="L5" s="15">
        <v>9950</v>
      </c>
      <c r="M5" s="12"/>
      <c r="N5" s="12">
        <v>410</v>
      </c>
      <c r="O5" s="15">
        <v>27594.29</v>
      </c>
      <c r="P5" s="18">
        <v>23059.67</v>
      </c>
      <c r="Q5" s="10"/>
      <c r="R5" s="9"/>
    </row>
    <row r="6" spans="1:18" s="11" customFormat="1" ht="31.5" x14ac:dyDescent="0.3">
      <c r="A6" s="6" t="s">
        <v>2</v>
      </c>
      <c r="B6" s="7"/>
      <c r="C6" s="8"/>
      <c r="D6" s="9"/>
      <c r="E6" s="9"/>
      <c r="F6" s="9"/>
      <c r="G6" s="7"/>
      <c r="H6" s="7"/>
      <c r="I6" s="7"/>
      <c r="J6" s="17"/>
      <c r="K6" s="8"/>
      <c r="L6" s="8"/>
      <c r="M6" s="7"/>
      <c r="N6" s="7">
        <v>5998</v>
      </c>
      <c r="O6" s="7"/>
      <c r="P6" s="7"/>
      <c r="Q6" s="9"/>
      <c r="R6" s="9"/>
    </row>
    <row r="9" spans="1:18" x14ac:dyDescent="0.3">
      <c r="F9" s="3"/>
    </row>
  </sheetData>
  <mergeCells count="1">
    <mergeCell ref="A1:R1"/>
  </mergeCells>
  <pageMargins left="0.11811023622047245" right="0" top="0.55118110236220474" bottom="0.74803149606299213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Хизмат сафари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2024-04-18T03:40:34Z</dcterms:modified>
</cp:coreProperties>
</file>