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6D039E8-0A58-415A-BBBD-527FE03460E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Хизмат сафар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I4" i="3"/>
  <c r="F5" i="3" l="1"/>
  <c r="F4" i="3"/>
  <c r="E6" i="3" l="1"/>
  <c r="B4" i="3" l="1"/>
</calcChain>
</file>

<file path=xl/sharedStrings.xml><?xml version="1.0" encoding="utf-8"?>
<sst xmlns="http://schemas.openxmlformats.org/spreadsheetml/2006/main" count="23" uniqueCount="23">
  <si>
    <t>Самарқанд вилояти</t>
  </si>
  <si>
    <t>Транспорт ва яшаш харажатлари</t>
  </si>
  <si>
    <t>Хорижий меҳмонларни кутиш харажатлари</t>
  </si>
  <si>
    <t>Марказий маҳкама</t>
  </si>
  <si>
    <t xml:space="preserve">Қорақалпоғистон Республикаси 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</si>
  <si>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</si>
  <si>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</si>
  <si>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</si>
  <si>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</si>
  <si>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</si>
  <si>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</si>
  <si>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Сурхондарё вилояти</t>
  </si>
  <si>
    <t>Сирдарё вилояти</t>
  </si>
  <si>
    <t>Тошкент  вилояти</t>
  </si>
  <si>
    <t>Фарғона вилояти</t>
  </si>
  <si>
    <t>Хоразм вилояти</t>
  </si>
  <si>
    <t>Транспорт прокуратураси</t>
  </si>
  <si>
    <t>Бош прокуратура Академияси</t>
  </si>
  <si>
    <t>Кунлик ва бошқа харажатлар</t>
  </si>
  <si>
    <t>Харажат номи</t>
  </si>
  <si>
    <t xml:space="preserve">Тошкент шахри </t>
  </si>
  <si>
    <t>минг сўм</t>
  </si>
  <si>
    <t>2023 йилда Ўзбекистон Республикаси Бош прокуратураси, Бош прокуратураси ҳузуридаги Иқтисодий Жиноятларга Қарши Курашиш Департамент органлари ходимларининг хизмат сафарлари ва хориждан ташриф буюрган меҳмонларни кутиб олиш харажатлари тўғрисидаги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</si>
</sst>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_р_._-;\-* #,##0.0_р_._-;_-* &quot;-&quot;??_р_._-;_-@_-"/>
    <numFmt numFmtId="166" formatCode="_-* #,##0.00\ _₽_-;\-* #,##0.00\ _₽_-;_-* &quot;-&quot;??\ _₽_-;_-@_-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name val="Cambria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7"/>
    <xf numFmtId="0" fontId="11" fillId="6" borderId="8"/>
    <xf numFmtId="0" fontId="12" fillId="6" borderId="7"/>
    <xf numFmtId="0" fontId="5" fillId="0" borderId="4"/>
    <xf numFmtId="0" fontId="6" fillId="0" borderId="5"/>
    <xf numFmtId="0" fontId="7" fillId="0" borderId="6"/>
    <xf numFmtId="0" fontId="7" fillId="0" borderId="0"/>
    <xf numFmtId="0" fontId="17" fillId="0" borderId="12"/>
    <xf numFmtId="0" fontId="14" fillId="7" borderId="10"/>
    <xf numFmtId="0" fontId="20" fillId="0" borderId="0"/>
    <xf numFmtId="0" fontId="21" fillId="4" borderId="0"/>
    <xf numFmtId="0" fontId="22" fillId="0" borderId="0"/>
    <xf numFmtId="0" fontId="9" fillId="3" borderId="0"/>
    <xf numFmtId="0" fontId="16" fillId="0" borderId="0"/>
    <xf numFmtId="0" fontId="1" fillId="8" borderId="11"/>
    <xf numFmtId="0" fontId="13" fillId="0" borderId="9"/>
    <xf numFmtId="0" fontId="15" fillId="0" borderId="0"/>
    <xf numFmtId="165" fontId="19" fillId="0" borderId="0"/>
    <xf numFmtId="0" fontId="8" fillId="2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7" fontId="25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</cellXfs>
  <cellStyles count="47">
    <cellStyle name="20% — акцент1 2" xfId="2" xr:uid="{9FB34049-778A-4C4F-AFD3-CA23D769061E}"/>
    <cellStyle name="20% — акцент2 2" xfId="3" xr:uid="{3F5CE714-7374-4BC7-B8B3-4EB439369693}"/>
    <cellStyle name="20% — акцент3 2" xfId="4" xr:uid="{270A98AE-8F37-49EA-98E4-BF86354B624C}"/>
    <cellStyle name="20% — акцент4 2" xfId="5" xr:uid="{2FB5B52A-9406-4F66-B3DB-70532F59C10A}"/>
    <cellStyle name="20% — акцент5 2" xfId="6" xr:uid="{C3F9A861-92C6-46C2-B74E-D52CE216AB01}"/>
    <cellStyle name="20% — акцент6 2" xfId="7" xr:uid="{7467FBC8-E528-4D35-93F6-4E9A34AE47EB}"/>
    <cellStyle name="40% — акцент1 2" xfId="8" xr:uid="{51CAEA1C-70D3-4B3E-8BA8-BE6288B49D2E}"/>
    <cellStyle name="40% — акцент2 2" xfId="9" xr:uid="{3A8486AF-1D64-44D1-9642-3A964613F0BD}"/>
    <cellStyle name="40% — акцент3 2" xfId="10" xr:uid="{2EE40D35-5FF3-45C2-BCA2-330386D356E4}"/>
    <cellStyle name="40% — акцент4 2" xfId="11" xr:uid="{A0F6EEFB-025E-4211-8D38-0998816F61CA}"/>
    <cellStyle name="40% — акцент5 2" xfId="12" xr:uid="{BB185096-3F78-44E9-ACA3-A6193BBE26C8}"/>
    <cellStyle name="40% — акцент6 2" xfId="13" xr:uid="{9CB80550-4C52-43E9-9B00-CE07B2E4E314}"/>
    <cellStyle name="60% — акцент1 2" xfId="14" xr:uid="{2A67EDE5-F3E6-4BDA-B59E-B3EAD83D5C8E}"/>
    <cellStyle name="60% — акцент2 2" xfId="15" xr:uid="{A520FDF9-E678-4297-A594-C7462B2465D8}"/>
    <cellStyle name="60% — акцент3 2" xfId="16" xr:uid="{3DCD5C82-4582-4A5A-885B-746AB9B2A2B6}"/>
    <cellStyle name="60% — акцент4 2" xfId="17" xr:uid="{ED4D2B43-73E7-4195-A5F1-B2C939F5A24D}"/>
    <cellStyle name="60% — акцент5 2" xfId="18" xr:uid="{AD7E008F-E83E-4AE9-A812-397FFDB01AA9}"/>
    <cellStyle name="60% — акцент6 2" xfId="19" xr:uid="{05367FBF-8BDE-4928-9017-EC8AA7F113F8}"/>
    <cellStyle name="Акцент1 2" xfId="20" xr:uid="{8218B1CC-989C-4DA1-9569-FFD3C2DF8923}"/>
    <cellStyle name="Акцент2 2" xfId="21" xr:uid="{26B50012-10C5-4C1F-8B9A-255A7A3B1D51}"/>
    <cellStyle name="Акцент3 2" xfId="22" xr:uid="{AED6A4E7-03FA-430D-AF87-70142B85F9B8}"/>
    <cellStyle name="Акцент4 2" xfId="23" xr:uid="{04BB5CDF-2098-4BA0-93A8-339731A75DDC}"/>
    <cellStyle name="Акцент5 2" xfId="24" xr:uid="{F627FD9D-354C-4C90-B13A-19E514FEE595}"/>
    <cellStyle name="Акцент6 2" xfId="25" xr:uid="{24412471-0914-4BEC-B5FE-87CC0B3D8D5B}"/>
    <cellStyle name="Ввод  2" xfId="26" xr:uid="{93B82D72-7D7D-438F-B273-F89C5CE23529}"/>
    <cellStyle name="Вывод 2" xfId="27" xr:uid="{6BAFAA6E-E725-465C-910D-4F93F14F673C}"/>
    <cellStyle name="Вычисление 2" xfId="28" xr:uid="{4CFB2781-7520-49FD-9A67-3F4FD31D1A95}"/>
    <cellStyle name="Заголовок 1 2" xfId="29" xr:uid="{B86532B5-8A64-43A4-BC21-10211909B3FA}"/>
    <cellStyle name="Заголовок 2 2" xfId="30" xr:uid="{2CDCEDDA-44A2-4889-A8A1-6F6ED2AA6D74}"/>
    <cellStyle name="Заголовок 3 2" xfId="31" xr:uid="{E6F0167F-7474-493D-8BC2-8CB412F79CCD}"/>
    <cellStyle name="Заголовок 4 2" xfId="32" xr:uid="{81F01FB8-AECA-4426-AE97-ADE1344A1665}"/>
    <cellStyle name="Итог 2" xfId="33" xr:uid="{6E2C29A0-AC7A-4BB3-8C4E-27F9AF5A3416}"/>
    <cellStyle name="Контрольная ячейка 2" xfId="34" xr:uid="{6BB6A7BD-1E0C-4F29-BD8F-1E96E75F3837}"/>
    <cellStyle name="Название 2" xfId="35" xr:uid="{246D83B8-4686-4E56-A519-884DED0FDCDB}"/>
    <cellStyle name="Нейтральный 2" xfId="36" xr:uid="{72435C1B-126B-46F6-A77A-12B0E171565C}"/>
    <cellStyle name="Обычный" xfId="0" builtinId="0"/>
    <cellStyle name="Обычный 2" xfId="1" xr:uid="{541C85D6-D855-430D-B60D-D14A1A600EE5}"/>
    <cellStyle name="Обычный 4" xfId="37" xr:uid="{CDECAB25-C033-4D2B-A54D-F5EC8A0941E9}"/>
    <cellStyle name="Плохой 2" xfId="38" xr:uid="{B11692D5-9942-4FFB-9E2B-F8803BB19767}"/>
    <cellStyle name="Пояснение 2" xfId="39" xr:uid="{F6178D7B-F56E-4DE5-BA4F-7134EC438F53}"/>
    <cellStyle name="Примечание 2" xfId="40" xr:uid="{5ADCC7D2-741C-45B3-827E-875BB0536278}"/>
    <cellStyle name="Связанная ячейка 2" xfId="41" xr:uid="{5D172BC4-3625-4B6F-B29C-D7E269B9029E}"/>
    <cellStyle name="Текст предупреждения 2" xfId="42" xr:uid="{3D7D4A59-EDE6-4D78-B8D4-E4ACC026689D}"/>
    <cellStyle name="Финансовый 2" xfId="43" xr:uid="{7F6BC4B6-7512-49C7-8C4B-DAC65B68C2F9}"/>
    <cellStyle name="Финансовый 3" xfId="45" xr:uid="{73F5B7A2-D49B-4F97-B1DA-EE7DE3FFA18F}"/>
    <cellStyle name="Финансовый 3 2" xfId="46" xr:uid="{AE5669EA-1982-47E6-A8AC-B1941F8BB545}"/>
    <cellStyle name="Хороший 2" xfId="44" xr:uid="{7505DE7E-50EB-42B4-BC2B-638FB6BC7C6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RowHeight="18.75" x14ac:dyDescent="0.3"/>
  <cols>
    <col min="1" max="1" width="26.140625" style="1" customWidth="1"/>
    <col min="2" max="2" width="15.140625" style="1" bestFit="1" customWidth="1"/>
    <col min="3" max="3" width="22.140625" style="1" customWidth="1"/>
    <col min="4" max="5" width="15.140625" style="1" bestFit="1" customWidth="1"/>
    <col min="6" max="6" width="14.5703125" style="1" bestFit="1" customWidth="1"/>
    <col min="7" max="7" width="16.7109375" style="1" bestFit="1" customWidth="1"/>
    <col min="8" max="9" width="15.140625" style="1" bestFit="1" customWidth="1"/>
    <col min="10" max="10" width="16.28515625" style="1" bestFit="1" customWidth="1"/>
    <col min="11" max="11" width="17" style="1" bestFit="1" customWidth="1"/>
    <col min="12" max="14" width="13.5703125" style="1" bestFit="1" customWidth="1"/>
    <col min="15" max="15" width="15.140625" style="1" bestFit="1" customWidth="1"/>
    <col min="16" max="16" width="16.7109375" style="1" bestFit="1" customWidth="1"/>
    <col min="17" max="17" width="21.85546875" style="1" hidden="1" customWidth="1"/>
    <col min="18" max="18" width="18.5703125" style="1" hidden="1" customWidth="1"/>
    <col min="19" max="16384" width="9.140625" style="1"/>
  </cols>
  <sheetData>
    <row r="1" spans="1:18" ht="54.75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">
      <c r="P2" s="1" t="s">
        <v>21</v>
      </c>
    </row>
    <row r="3" spans="1:18" ht="56.25" x14ac:dyDescent="0.3">
      <c r="A3" s="4" t="s">
        <v>19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0</v>
      </c>
      <c r="K3" s="2" t="s">
        <v>11</v>
      </c>
      <c r="L3" s="2" t="s">
        <v>12</v>
      </c>
      <c r="M3" s="2" t="s">
        <v>20</v>
      </c>
      <c r="N3" s="2" t="s">
        <v>13</v>
      </c>
      <c r="O3" s="2" t="s">
        <v>14</v>
      </c>
      <c r="P3" s="5" t="s">
        <v>15</v>
      </c>
      <c r="Q3" s="2" t="s">
        <v>16</v>
      </c>
      <c r="R3" s="2" t="s">
        <v>17</v>
      </c>
    </row>
    <row r="4" spans="1:18" s="11" customFormat="1" ht="31.5" x14ac:dyDescent="0.3">
      <c r="A4" s="6" t="s">
        <v>18</v>
      </c>
      <c r="B4" s="7">
        <f>81440</f>
        <v>81440</v>
      </c>
      <c r="C4" s="8">
        <v>1617</v>
      </c>
      <c r="D4" s="14">
        <v>22101.3</v>
      </c>
      <c r="E4" s="9">
        <v>13356</v>
      </c>
      <c r="F4" s="9">
        <f>3552+8118</f>
        <v>11670</v>
      </c>
      <c r="G4" s="8">
        <v>16435.599999999999</v>
      </c>
      <c r="H4" s="17">
        <v>52883</v>
      </c>
      <c r="I4" s="17">
        <f>11875.8-2089+31140+66+330+6996.1</f>
        <v>48318.9</v>
      </c>
      <c r="J4" s="19">
        <v>10743</v>
      </c>
      <c r="K4" s="16">
        <v>36132.199999999997</v>
      </c>
      <c r="L4" s="15">
        <v>32660</v>
      </c>
      <c r="M4" s="7"/>
      <c r="N4" s="7"/>
      <c r="O4" s="8"/>
      <c r="P4" s="20">
        <v>9652</v>
      </c>
      <c r="Q4" s="10"/>
      <c r="R4" s="9"/>
    </row>
    <row r="5" spans="1:18" s="11" customFormat="1" ht="31.5" x14ac:dyDescent="0.3">
      <c r="A5" s="6" t="s">
        <v>1</v>
      </c>
      <c r="B5" s="7">
        <v>224563.3</v>
      </c>
      <c r="C5" s="8">
        <v>12692.3</v>
      </c>
      <c r="D5" s="14">
        <v>125240.9</v>
      </c>
      <c r="E5" s="9">
        <v>76657</v>
      </c>
      <c r="F5" s="9">
        <f>7914+8380+26078.2</f>
        <v>42372.2</v>
      </c>
      <c r="G5" s="8">
        <v>4160</v>
      </c>
      <c r="H5" s="18">
        <v>6886</v>
      </c>
      <c r="I5" s="18">
        <f>2089+960+773.5+34509.6</f>
        <v>38332.1</v>
      </c>
      <c r="J5" s="19">
        <v>82860.800000000003</v>
      </c>
      <c r="K5" s="16">
        <v>19918</v>
      </c>
      <c r="L5" s="15">
        <v>25800</v>
      </c>
      <c r="M5" s="7"/>
      <c r="N5" s="12">
        <v>1458.3</v>
      </c>
      <c r="O5" s="15">
        <v>129601.024</v>
      </c>
      <c r="P5" s="20">
        <v>111506.784</v>
      </c>
      <c r="Q5" s="10"/>
      <c r="R5" s="9"/>
    </row>
    <row r="6" spans="1:18" s="11" customFormat="1" ht="31.5" x14ac:dyDescent="0.3">
      <c r="A6" s="6" t="s">
        <v>2</v>
      </c>
      <c r="B6" s="7">
        <v>158548.1</v>
      </c>
      <c r="C6" s="8">
        <v>0</v>
      </c>
      <c r="D6" s="14"/>
      <c r="E6" s="9">
        <f>49773.7+21180</f>
        <v>70953.7</v>
      </c>
      <c r="F6" s="9">
        <v>0</v>
      </c>
      <c r="G6" s="7">
        <v>0</v>
      </c>
      <c r="H6" s="7">
        <v>0</v>
      </c>
      <c r="I6" s="7"/>
      <c r="J6" s="19">
        <v>31873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/>
      <c r="R6" s="9"/>
    </row>
    <row r="9" spans="1:18" x14ac:dyDescent="0.3">
      <c r="F9" s="3"/>
    </row>
  </sheetData>
  <mergeCells count="1">
    <mergeCell ref="A1:R1"/>
  </mergeCells>
  <pageMargins left="0.11811023622047245" right="0" top="0.55118110236220474" bottom="0.74803149606299213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Хизмат сафари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2024-01-25T13:02:07Z</dcterms:modified>
</cp:coreProperties>
</file>