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.a.abdullayev\Desktop\ОЧИҚЛИК 4 ЧОРАК\"/>
    </mc:Choice>
  </mc:AlternateContent>
  <xr:revisionPtr revIDLastSave="0" documentId="13_ncr:1_{00DE7C95-5D41-4100-A800-7B5C7E8BA371}" xr6:coauthVersionLast="47" xr6:coauthVersionMax="47" xr10:uidLastSave="{00000000-0000-0000-0000-000000000000}"/>
  <bookViews>
    <workbookView xWindow="-120" yWindow="-120" windowWidth="29040" windowHeight="15840" tabRatio="934" xr2:uid="{00000000-000D-0000-FFFF-FFFF00000000}"/>
  </bookViews>
  <sheets>
    <sheet name="4 илова" sheetId="23" r:id="rId1"/>
  </sheets>
  <definedNames>
    <definedName name="_xlnm._FilterDatabase" localSheetId="0" hidden="1">'4 илова'!$A$5:$P$109</definedName>
    <definedName name="_xlnm.Print_Titles" localSheetId="0">'4 илова'!$5:$5</definedName>
  </definedNames>
  <calcPr calcId="181029"/>
</workbook>
</file>

<file path=xl/calcChain.xml><?xml version="1.0" encoding="utf-8"?>
<calcChain xmlns="http://schemas.openxmlformats.org/spreadsheetml/2006/main">
  <c r="L122" i="23" l="1"/>
  <c r="L121" i="23"/>
  <c r="K38" i="23"/>
  <c r="K35" i="23"/>
  <c r="K34" i="23"/>
  <c r="K31" i="23"/>
  <c r="K30" i="23"/>
  <c r="L29" i="23"/>
  <c r="K24" i="23"/>
  <c r="J65" i="23" l="1"/>
  <c r="L37" i="23" l="1"/>
  <c r="L36" i="23"/>
  <c r="L33" i="23"/>
  <c r="L32" i="23"/>
  <c r="L28" i="23"/>
  <c r="L27" i="23"/>
  <c r="L26" i="23"/>
  <c r="L25" i="23"/>
  <c r="L23" i="23"/>
  <c r="L22" i="23"/>
  <c r="L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</calcChain>
</file>

<file path=xl/sharedStrings.xml><?xml version="1.0" encoding="utf-8"?>
<sst xmlns="http://schemas.openxmlformats.org/spreadsheetml/2006/main" count="1037" uniqueCount="361">
  <si>
    <t>Ҳисобот даври</t>
  </si>
  <si>
    <t>Харид қилинган товарлар ва хизматлар номи</t>
  </si>
  <si>
    <t>Харид қилинаётган товарлар (хизматлар) миқдори (ҳажми)</t>
  </si>
  <si>
    <t>Харид қилинган товарлар (хизматлар) жами миқдори (ҳажми) қиймати (минг сўм)</t>
  </si>
  <si>
    <t>Харид жараёнини амалга ошириш тури</t>
  </si>
  <si>
    <t>Дона</t>
  </si>
  <si>
    <t>1-чорак</t>
  </si>
  <si>
    <t>МАЪЛУМОТЛАР</t>
  </si>
  <si>
    <t>Принтер</t>
  </si>
  <si>
    <t>Т/р</t>
  </si>
  <si>
    <t>Молиялаштириш манбаси</t>
  </si>
  <si>
    <t>Лот/шартнома рақами</t>
  </si>
  <si>
    <t>Харид қилинаётган товарлар (хизматлар) ўлчов бирлиги (имконият даражасида)</t>
  </si>
  <si>
    <t>Бюджет жараёнининг очиқлигини таъминлаш мақсадида расмий веб-сайтларда маълумотларни жойлаштириш тартиби тўғрисидаги низомга</t>
  </si>
  <si>
    <t>Электрон дўкон</t>
  </si>
  <si>
    <t xml:space="preserve">4-ИЛОВА </t>
  </si>
  <si>
    <t>Телевизор</t>
  </si>
  <si>
    <t>ООО ARTEL SHIWAKI SHOP BUSSINES</t>
  </si>
  <si>
    <t>Битим (шартнома) бўйича товарлар (хизматлар) бир бирлиги нархи (тарифи сўмда)</t>
  </si>
  <si>
    <t>Коммутатор</t>
  </si>
  <si>
    <t>Пудратчи тўғрисида маълумотлар (номи)</t>
  </si>
  <si>
    <t>Пудратчи тўғрисида маълумотлар (Корхона СТИР и)</t>
  </si>
  <si>
    <t>Прокуратура органи номи</t>
  </si>
  <si>
    <t>Стол офисный</t>
  </si>
  <si>
    <t>MCHJ AT-GOOD SERVIS</t>
  </si>
  <si>
    <t>Моноблок</t>
  </si>
  <si>
    <t>305299329</t>
  </si>
  <si>
    <t>2022 йилда Ўзбекистон Республикаси Бош прокуратураси ҳузуридаги Иқтисодий Жиноятларга Қарши Курашиш Департаменти томонидан ўтказилган танловлар (тендерлар) ва амалга оширилган давлат харидлари тўғрисидаги</t>
  </si>
  <si>
    <t>Принтер Epson L-805</t>
  </si>
  <si>
    <t>электрон дўкон</t>
  </si>
  <si>
    <t>22111008057167/79533</t>
  </si>
  <si>
    <t>"ALGORI" МЧЖ</t>
  </si>
  <si>
    <t>дона</t>
  </si>
  <si>
    <t>22111008067091/85959</t>
  </si>
  <si>
    <t>миллий дўкон</t>
  </si>
  <si>
    <t>22111008133449/133857</t>
  </si>
  <si>
    <t>"Гузал Ишонч Мебел" х/к</t>
  </si>
  <si>
    <t>22111008133435/133837</t>
  </si>
  <si>
    <t>И.П. Максименко Владимир Петрович</t>
  </si>
  <si>
    <t>32710500260017.</t>
  </si>
  <si>
    <t>1 чорак</t>
  </si>
  <si>
    <t>Стул на деревянном каркасе</t>
  </si>
  <si>
    <t>№ 22111008097274</t>
  </si>
  <si>
    <t>СП MEBEL ASL MARJON</t>
  </si>
  <si>
    <t>штук</t>
  </si>
  <si>
    <t>Набор мебели для кабинета
руководителя</t>
  </si>
  <si>
    <t>№ 22111008097601</t>
  </si>
  <si>
    <t>ООО NAVRUZ BEST GROUP</t>
  </si>
  <si>
    <t>комп</t>
  </si>
  <si>
    <t>2 чорак</t>
  </si>
  <si>
    <t>Персональный
компьютер</t>
  </si>
  <si>
    <t>№ 22111008197315</t>
  </si>
  <si>
    <t xml:space="preserve"> № 22111008197887</t>
  </si>
  <si>
    <t>2022 йил, 1-чорак</t>
  </si>
  <si>
    <t>Эльдарская сосна</t>
  </si>
  <si>
    <t>Лот:22111008103629/118117</t>
  </si>
  <si>
    <t>"Vilola 1011" MCHJ</t>
  </si>
  <si>
    <t>22111008146340/143678</t>
  </si>
  <si>
    <t>"KINGDOM OF PROGRAMMERS"</t>
  </si>
  <si>
    <t>2022 йил 1-чорак</t>
  </si>
  <si>
    <t xml:space="preserve">ЎРҚ-684-сон 22.04.2021й                     (Электрон дўкон)           </t>
  </si>
  <si>
    <t>22111008054869/№78200  09.02.2022й</t>
  </si>
  <si>
    <t>"Kingdom of Programmers" МЧЖ</t>
  </si>
  <si>
    <t>Мебель жихозлари</t>
  </si>
  <si>
    <t xml:space="preserve">ЎРҚ-684-сон 22.04.2021й                           (Энг яхши таклифларни танлаш)           </t>
  </si>
  <si>
    <t>22110012054360/№11947  29.03.2022й</t>
  </si>
  <si>
    <t>"GARNITUR NAV MEBEL" МЧЖ</t>
  </si>
  <si>
    <t>Жамланма</t>
  </si>
  <si>
    <t xml:space="preserve"> Кресло офисное</t>
  </si>
  <si>
    <t>Ривожлантириш жамғармаси маблағлари</t>
  </si>
  <si>
    <t>22111008091319 / 103924</t>
  </si>
  <si>
    <t xml:space="preserve"> CHARTAK FUTURE MCHJ</t>
  </si>
  <si>
    <t xml:space="preserve"> Водонагреватель электрический</t>
  </si>
  <si>
    <t>22111008097982/     107815</t>
  </si>
  <si>
    <t>SMARTTAB   MCHJ</t>
  </si>
  <si>
    <t xml:space="preserve"> Моноблок</t>
  </si>
  <si>
    <t>22111008107556/     114745</t>
  </si>
  <si>
    <t xml:space="preserve"> "Мунавар нур барака" ХК</t>
  </si>
  <si>
    <t xml:space="preserve"> Телефонный аппарат IP</t>
  </si>
  <si>
    <t>22111008118957/      123709</t>
  </si>
  <si>
    <t xml:space="preserve"> MEGA-GOLD-GARDEN MCHJ</t>
  </si>
  <si>
    <t>22111008120789/     125071</t>
  </si>
  <si>
    <t>ZUN NUN  MCHJ</t>
  </si>
  <si>
    <t xml:space="preserve"> Принтер</t>
  </si>
  <si>
    <t>22111008097982/     103924</t>
  </si>
  <si>
    <t xml:space="preserve"> FAST MOVEMENT GROUP MCHJ</t>
  </si>
  <si>
    <t>22111008180022</t>
  </si>
  <si>
    <t>ЧП ABUBAKIR INOVATSIYON SERVIS</t>
  </si>
  <si>
    <t xml:space="preserve"> Источник бесперебойного питания </t>
  </si>
  <si>
    <t>22111008178540</t>
  </si>
  <si>
    <t>Персональный компьютер</t>
  </si>
  <si>
    <t>Ривожлантириш жамғармаси</t>
  </si>
  <si>
    <t>Миллий дўкон</t>
  </si>
  <si>
    <t>22111008082373/96823</t>
  </si>
  <si>
    <t>ООО "MARVELOUS BROKERS"</t>
  </si>
  <si>
    <t xml:space="preserve"> Кондиционер бытовой</t>
  </si>
  <si>
    <t>эл.магазин</t>
  </si>
  <si>
    <t>22111008021736/52630</t>
  </si>
  <si>
    <t>шт</t>
  </si>
  <si>
    <t>22111008050538/76677</t>
  </si>
  <si>
    <t>"KINGDOM OF PROGRAMMERS" МЧЖ</t>
  </si>
  <si>
    <t>22111008086074/99132</t>
  </si>
  <si>
    <t>MMA RIZQ SAVDO XK</t>
  </si>
  <si>
    <t>22111008116325/121626</t>
  </si>
  <si>
    <t>МЧЖ Умумтехника Улгуржи Савдо</t>
  </si>
  <si>
    <t>Стойка ресепшн</t>
  </si>
  <si>
    <t>Ривожлантириш жамғарма</t>
  </si>
  <si>
    <t>22111008173867</t>
  </si>
  <si>
    <t>"URGANCH DIZAYN SERVIS" МЧЖ</t>
  </si>
  <si>
    <t>Шкаф архивный металлический</t>
  </si>
  <si>
    <t>22111008173845</t>
  </si>
  <si>
    <t>Кресл оофисное (3-местный)</t>
  </si>
  <si>
    <t>22111008173841</t>
  </si>
  <si>
    <t>22111008173848</t>
  </si>
  <si>
    <t>Журнальный стол</t>
  </si>
  <si>
    <t>22111008156455</t>
  </si>
  <si>
    <t>Трибуна</t>
  </si>
  <si>
    <t>22111008156263</t>
  </si>
  <si>
    <t>22111008156396</t>
  </si>
  <si>
    <t>22111008156430</t>
  </si>
  <si>
    <t>кресло офисное</t>
  </si>
  <si>
    <t>22111008156249</t>
  </si>
  <si>
    <t>Моноблок хариди учун</t>
  </si>
  <si>
    <t>22111008064491</t>
  </si>
  <si>
    <t>ООО"Kingdom of Programmers"</t>
  </si>
  <si>
    <t>Интернет хизмати</t>
  </si>
  <si>
    <t>Ўзбекистон Республикасининг Давлат бюджети</t>
  </si>
  <si>
    <t xml:space="preserve">ПҚ- 3953-сон қарори </t>
  </si>
  <si>
    <t>22110024266901</t>
  </si>
  <si>
    <t>203366731</t>
  </si>
  <si>
    <t>хизмат</t>
  </si>
  <si>
    <t>Марказий маҳкама</t>
  </si>
  <si>
    <t>22110024234758</t>
  </si>
  <si>
    <t>201052959</t>
  </si>
  <si>
    <t>Электроэнергия</t>
  </si>
  <si>
    <t>Ягона буюртмачи</t>
  </si>
  <si>
    <t>22110010223620</t>
  </si>
  <si>
    <t>201052490</t>
  </si>
  <si>
    <t>Телефон хизмати</t>
  </si>
  <si>
    <t>22110024213391</t>
  </si>
  <si>
    <t>201440547</t>
  </si>
  <si>
    <t>22110024223850</t>
  </si>
  <si>
    <t>Почта хизмати</t>
  </si>
  <si>
    <t>22110024225062</t>
  </si>
  <si>
    <t>200898364</t>
  </si>
  <si>
    <t>Иссиқ сув хизмати</t>
  </si>
  <si>
    <t>22110010192051</t>
  </si>
  <si>
    <t>200899030</t>
  </si>
  <si>
    <t>22110024167609</t>
  </si>
  <si>
    <t>Совуқ сув хизмати</t>
  </si>
  <si>
    <t>22110010169098</t>
  </si>
  <si>
    <t>201052713</t>
  </si>
  <si>
    <t>Бинони қўриқлаш</t>
  </si>
  <si>
    <t>22110010169282</t>
  </si>
  <si>
    <t>202628856</t>
  </si>
  <si>
    <t>22110024165844</t>
  </si>
  <si>
    <t>ВПН хизмати</t>
  </si>
  <si>
    <t>22110024160829</t>
  </si>
  <si>
    <t>22110024160821</t>
  </si>
  <si>
    <t>Алоқа хизмати</t>
  </si>
  <si>
    <t>22110024270426</t>
  </si>
  <si>
    <t>Авто таъмирдаш</t>
  </si>
  <si>
    <t>22110045272894</t>
  </si>
  <si>
    <t>302164474</t>
  </si>
  <si>
    <t>Телефон аппарати</t>
  </si>
  <si>
    <t>22111008134458</t>
  </si>
  <si>
    <t>307617974</t>
  </si>
  <si>
    <t>22111008134464</t>
  </si>
  <si>
    <t>52711005590056</t>
  </si>
  <si>
    <t>Асосий воситалар учун яроқли ва яроқсизлиги учун хулоса бериш</t>
  </si>
  <si>
    <t>22111008142069</t>
  </si>
  <si>
    <t>306726910</t>
  </si>
  <si>
    <t>Архив ишлари</t>
  </si>
  <si>
    <t>22110010253566</t>
  </si>
  <si>
    <t>200794653</t>
  </si>
  <si>
    <t>Банк хизмати</t>
  </si>
  <si>
    <t>22110027254271</t>
  </si>
  <si>
    <t>207215726</t>
  </si>
  <si>
    <t>Баҳолаш хизмати</t>
  </si>
  <si>
    <t>22110014250019</t>
  </si>
  <si>
    <t>301699545</t>
  </si>
  <si>
    <t>22111008131031</t>
  </si>
  <si>
    <t>302456349</t>
  </si>
  <si>
    <t>Китоб чоп этиш хизмати</t>
  </si>
  <si>
    <t>22111008124346</t>
  </si>
  <si>
    <t>205188294</t>
  </si>
  <si>
    <t>22111008124344</t>
  </si>
  <si>
    <t>22111008133443</t>
  </si>
  <si>
    <t>ПҚ- 3953-сон қарор иловасининг 17-банди буйича  туғридан тўғри шартнома</t>
  </si>
  <si>
    <t>22110045235415</t>
  </si>
  <si>
    <t>302726960</t>
  </si>
  <si>
    <t>Асосий восита</t>
  </si>
  <si>
    <t>22111008119343</t>
  </si>
  <si>
    <t>308619718</t>
  </si>
  <si>
    <t>22111008115338</t>
  </si>
  <si>
    <t>Телевидения хизмати</t>
  </si>
  <si>
    <t>22110024211528</t>
  </si>
  <si>
    <t>207027936</t>
  </si>
  <si>
    <t>22110010129647</t>
  </si>
  <si>
    <t>Перчатки медицинские нестерильны</t>
  </si>
  <si>
    <t>22110033124512</t>
  </si>
  <si>
    <t>306497169</t>
  </si>
  <si>
    <t>Андижон вилояти бошқармаси</t>
  </si>
  <si>
    <t>Навоий вилояти бошқармаси</t>
  </si>
  <si>
    <t>Наманган вилояти бошқармаси</t>
  </si>
  <si>
    <t>Фарғона вилояти бошқармаси</t>
  </si>
  <si>
    <t>Сирдарё вилояти бошқармаси</t>
  </si>
  <si>
    <t xml:space="preserve"> Сурхондарё вилояти бошқармаси</t>
  </si>
  <si>
    <t xml:space="preserve"> Тошкент вилояти бошқармаси</t>
  </si>
  <si>
    <t>Тошкент шаҳар бошқармаси</t>
  </si>
  <si>
    <t>Хоразм вилояти бошқармаси</t>
  </si>
  <si>
    <t>2-чорак</t>
  </si>
  <si>
    <t>22110037650505</t>
  </si>
  <si>
    <t>22111008496141</t>
  </si>
  <si>
    <t>22111008496155</t>
  </si>
  <si>
    <t>22111008486434</t>
  </si>
  <si>
    <t>22111008473671</t>
  </si>
  <si>
    <t>22111008465738</t>
  </si>
  <si>
    <t>22110045596632</t>
  </si>
  <si>
    <t>22111008425133</t>
  </si>
  <si>
    <t>22111008412944</t>
  </si>
  <si>
    <t>22111008394840</t>
  </si>
  <si>
    <t>22111008382087</t>
  </si>
  <si>
    <t>22111008371310</t>
  </si>
  <si>
    <t>22111008357281</t>
  </si>
  <si>
    <t>22111008308991</t>
  </si>
  <si>
    <t>22111008279988</t>
  </si>
  <si>
    <t>22110010420704</t>
  </si>
  <si>
    <t>22110010418535</t>
  </si>
  <si>
    <t>22110045410773</t>
  </si>
  <si>
    <t>22110010388136</t>
  </si>
  <si>
    <t>22110014393549</t>
  </si>
  <si>
    <t>22111008223501</t>
  </si>
  <si>
    <t>22110010331668</t>
  </si>
  <si>
    <t>22111008206463</t>
  </si>
  <si>
    <t>200638670</t>
  </si>
  <si>
    <t>205184751</t>
  </si>
  <si>
    <t>302612684</t>
  </si>
  <si>
    <t>203078765</t>
  </si>
  <si>
    <t>207137847</t>
  </si>
  <si>
    <t>309091554</t>
  </si>
  <si>
    <t>305448102</t>
  </si>
  <si>
    <t>302216203</t>
  </si>
  <si>
    <t>306938931</t>
  </si>
  <si>
    <t>308940368</t>
  </si>
  <si>
    <t>305219838</t>
  </si>
  <si>
    <t>306386529</t>
  </si>
  <si>
    <t>200833833</t>
  </si>
  <si>
    <t>304326721</t>
  </si>
  <si>
    <t>306612737</t>
  </si>
  <si>
    <t>Услуга по установке авто запчастей</t>
  </si>
  <si>
    <t>Услуга по техническому и программному обслуживанию услуги интернет</t>
  </si>
  <si>
    <t>Вода питьевая упакованная</t>
  </si>
  <si>
    <t>Услуги в области информационных технологий</t>
  </si>
  <si>
    <t>Флаги стран мира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</si>
  <si>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обеспечением.</t>
  </si>
  <si>
    <t>Шкатулка</t>
  </si>
  <si>
    <t>Услуга комплексная экспертиза предпроектной, проектной и тендерной документации</t>
  </si>
  <si>
    <t>Телефонный аппарат</t>
  </si>
  <si>
    <t>Услуги по передаче электроэнергии</t>
  </si>
  <si>
    <t>Услуга оказание охранных услуг на договорной основе юридическим лицам</t>
  </si>
  <si>
    <t>Услуга по обслуживанию и ремонту транспортных средств</t>
  </si>
  <si>
    <t>Почтовая марка</t>
  </si>
  <si>
    <t>Услуга по ответственному хранению ГСМ</t>
  </si>
  <si>
    <t>Услуги консалтинговые по организации закупочных процедур</t>
  </si>
  <si>
    <t>Услуги по бланкопечатанию</t>
  </si>
  <si>
    <t>Услуги по утилизации и отходы</t>
  </si>
  <si>
    <t>Услуги кабельного телевидения</t>
  </si>
  <si>
    <t>Услуги по хранению и складированию бензина</t>
  </si>
  <si>
    <t>Услуга страхования автотранспорта</t>
  </si>
  <si>
    <t>Телекарта</t>
  </si>
  <si>
    <t>Услуга по платному телевидению</t>
  </si>
  <si>
    <t>KAPITAL SUG`URTA AKSIYADORLIK JAMIYATI</t>
  </si>
  <si>
    <t>"Uzdigital TV" МЧЖ</t>
  </si>
  <si>
    <t>"AVTOTRANSPORT VOSITALARIGA XIZMAT KO`RSATISH" davlat unitar korxonasi</t>
  </si>
  <si>
    <t>OOO ASPELL</t>
  </si>
  <si>
    <t>СП OOO SHAFFOF SERVIS</t>
  </si>
  <si>
    <t>OOO AUTO TECHNIK GROUP</t>
  </si>
  <si>
    <t>OOO "N-Com CA"</t>
  </si>
  <si>
    <t>MIRACLE WATER OK</t>
  </si>
  <si>
    <t>ООО"RBC Group SoIutions"</t>
  </si>
  <si>
    <t>OOO "SHORAXMAT FAYZ"</t>
  </si>
  <si>
    <t>ООО ROO SUPPORT TECHNOLOGY</t>
  </si>
  <si>
    <t>AMU-SOXIL INVEST</t>
  </si>
  <si>
    <t>"O'zR ISVHLIKKEQM" DUK</t>
  </si>
  <si>
    <t>ООО LUX-OMAD BIZNES</t>
  </si>
  <si>
    <t>Узбекэнерго АЖ</t>
  </si>
  <si>
    <t>Тошкент шахар ИИББ хузуридаги Куриклаш бошкармаси</t>
  </si>
  <si>
    <t>Drivers Village Avto Servis МЧЖ</t>
  </si>
  <si>
    <t>"O`ZBEKISTON POCHTASI" АЖ</t>
  </si>
  <si>
    <t>MChJ "GLOBAL RESEARCH AND CONSULTING"</t>
  </si>
  <si>
    <t>"O`ZR MARKAZIY BANKINING "DAVLAT BELGISI" ДУК</t>
  </si>
  <si>
    <t>ООО ZARA SIRUN</t>
  </si>
  <si>
    <t>OOO Uzdigital TV</t>
  </si>
  <si>
    <t>"Автотранспорт воситаларига хизмат курсатиш" ДУК</t>
  </si>
  <si>
    <t>22111008336861</t>
  </si>
  <si>
    <t>22111008332314</t>
  </si>
  <si>
    <t>22111008332409</t>
  </si>
  <si>
    <t>22111008332364</t>
  </si>
  <si>
    <t>22111008332437</t>
  </si>
  <si>
    <t>306097967</t>
  </si>
  <si>
    <t>306089114</t>
  </si>
  <si>
    <t>307753624</t>
  </si>
  <si>
    <t>308502373</t>
  </si>
  <si>
    <t>PARFUME LUXE MCHJ</t>
  </si>
  <si>
    <t>"O`ZBEKTELEKOM" АЖ</t>
  </si>
  <si>
    <t>KANS SHOP XK</t>
  </si>
  <si>
    <t>ООО KANS TEX DELUX</t>
  </si>
  <si>
    <t>ООО OLTIBEK FAMILY</t>
  </si>
  <si>
    <t>ГОСУДАРСТВЕННОЕ УНИТАРНОЕ ПРЕДПРИЯТИЕ AXBOROTLASHTIRISH BOSH MARKAZI</t>
  </si>
  <si>
    <t>Республика махсус алока богламаси ДУК</t>
  </si>
  <si>
    <t>456 749 000,00</t>
  </si>
  <si>
    <t>879 960,00</t>
  </si>
  <si>
    <t>5 304 000,00</t>
  </si>
  <si>
    <t>650 000,00</t>
  </si>
  <si>
    <t>474 000,00</t>
  </si>
  <si>
    <t>549 500,00</t>
  </si>
  <si>
    <t>959 960,00</t>
  </si>
  <si>
    <t>19 800 000,00</t>
  </si>
  <si>
    <t>807 300,00</t>
  </si>
  <si>
    <t>2 700 000,00</t>
  </si>
  <si>
    <t>Мыло туалетное жидкое</t>
  </si>
  <si>
    <t>Услуги операторов связи в сфере проводных телекоммуникаций</t>
  </si>
  <si>
    <t>Конверт почтовый бумажный</t>
  </si>
  <si>
    <t>Тряпка для очистки поверхностей</t>
  </si>
  <si>
    <t>Полиэтиленовые пакеты</t>
  </si>
  <si>
    <t>Универсальный чистящий крем</t>
  </si>
  <si>
    <t>Услуги по доступу к информационно-коммуникационной сети Интернет</t>
  </si>
  <si>
    <t>ГФС ГКСИ и ТТРУз</t>
  </si>
  <si>
    <t>"Тошиссиккуввати"ДУК</t>
  </si>
  <si>
    <t>ГУП "Сувсоз"</t>
  </si>
  <si>
    <t>ООО TECHNO-TASHKENT</t>
  </si>
  <si>
    <t>ЯТТ QURBONOV IXTIYORJON OLIMJON O?G?LI</t>
  </si>
  <si>
    <t>УзР Марказий Давлат архиви</t>
  </si>
  <si>
    <t>ГК  Халк банк</t>
  </si>
  <si>
    <t xml:space="preserve">OOO UHY APPRAISERS </t>
  </si>
  <si>
    <t>"JETPORT UNIVERSAL" MCHJ</t>
  </si>
  <si>
    <t>OZBEKISTON NASHRIYOT MATBAA IJODIY UYI</t>
  </si>
  <si>
    <t>ООО JASMINA BROKER</t>
  </si>
  <si>
    <t>ООО ORIENTSHOP</t>
  </si>
  <si>
    <t>ООО "RISING-SPACE"</t>
  </si>
  <si>
    <t>Бошқарма биносини тамирлаш</t>
  </si>
  <si>
    <t>Бюджетдан ташқари маблағлар</t>
  </si>
  <si>
    <t>Тендир</t>
  </si>
  <si>
    <t>1</t>
  </si>
  <si>
    <t>ЯБХ ИНЖИНИРИНГ КОМПАНИЯСИ-23402000300100001010-00014</t>
  </si>
  <si>
    <t>204791955</t>
  </si>
  <si>
    <t>Хизмат</t>
  </si>
  <si>
    <t>2</t>
  </si>
  <si>
    <t>3</t>
  </si>
  <si>
    <t>4</t>
  </si>
  <si>
    <t xml:space="preserve"> Жиззах вилоят бошқармаси</t>
  </si>
  <si>
    <t>не бюджет</t>
  </si>
  <si>
    <t xml:space="preserve"> Самарқанд вилоят бошқармаси</t>
  </si>
  <si>
    <t>Р/Ж</t>
  </si>
  <si>
    <t>Шкаф металлический</t>
  </si>
  <si>
    <t>22111008216067/200419</t>
  </si>
  <si>
    <t>Насаф Метал МЧЖ</t>
  </si>
  <si>
    <t>22111008211087/194132</t>
  </si>
  <si>
    <t xml:space="preserve">Қашқадарё вилоят бошқармаси </t>
  </si>
  <si>
    <t xml:space="preserve">Андижон вилоят бошқармаси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</si>
</sst>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1"/>
      <name val="Cambria"/>
      <family val="1"/>
      <charset val="204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charset val="204"/>
    </font>
    <font>
      <b/>
      <sz val="11"/>
      <color rgb="FF000000"/>
      <name val="Cambria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name val="Cambria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NumberFormat="0" applyFill="0" applyBorder="0" applyAlignment="0" applyProtection="0"/>
  </cellStyleXfs>
  <cellXfs count="45">
    <xf numFmtId="0" fontId="0" fillId="0" borderId="0" xfId="0"/>
    <xf numFmtId="0" fontId="11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1" fontId="10" fillId="2" borderId="2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4" fillId="2" borderId="1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M122"/>
  <sheetViews>
    <sheetView tabSelected="1" zoomScale="85" zoomScaleNormal="85" workbookViewId="0">
      <pane ySplit="5" topLeftCell="A80" activePane="bottomLeft" state="frozen"/>
      <selection pane="bottomLeft" activeCell="A87" sqref="A87:XFD93"/>
    </sheetView>
  </sheetViews>
  <sheetFormatPr defaultRowHeight="14.25" x14ac:dyDescent="0.2"/>
  <cols>
    <col min="1" max="1" width="5.140625" style="4" customWidth="1"/>
    <col min="2" max="2" width="9.140625" style="4"/>
    <col min="3" max="3" width="39.85546875" style="3" customWidth="1"/>
    <col min="4" max="4" width="37.42578125" style="36" customWidth="1"/>
    <col min="5" max="5" width="20.5703125" style="36" customWidth="1"/>
    <col min="6" max="6" width="21" style="36" customWidth="1"/>
    <col min="7" max="7" width="43.5703125" style="36" customWidth="1"/>
    <col min="8" max="8" width="17.85546875" style="36" customWidth="1"/>
    <col min="9" max="9" width="18.28515625" style="36" customWidth="1"/>
    <col min="10" max="10" width="16.5703125" style="36" customWidth="1"/>
    <col min="11" max="11" width="18.85546875" style="36" customWidth="1"/>
    <col min="12" max="12" width="19.42578125" style="36" customWidth="1"/>
    <col min="13" max="13" width="44.7109375" style="36" customWidth="1"/>
    <col min="14" max="14" width="9.140625" style="4"/>
    <col min="15" max="15" width="17.140625" style="4" customWidth="1"/>
    <col min="16" max="16" width="11" style="4" customWidth="1"/>
    <col min="17" max="16384" width="9.140625" style="4"/>
  </cols>
  <sheetData>
    <row r="1" spans="1:13" s="2" customFormat="1" ht="56.25" customHeight="1" x14ac:dyDescent="0.2">
      <c r="C1" s="3"/>
      <c r="D1" s="35"/>
      <c r="E1" s="35"/>
      <c r="F1" s="35"/>
      <c r="G1" s="35"/>
      <c r="H1" s="35"/>
      <c r="I1" s="35"/>
      <c r="J1" s="40"/>
      <c r="K1" s="40"/>
      <c r="L1" s="42" t="s">
        <v>13</v>
      </c>
      <c r="M1" s="42"/>
    </row>
    <row r="2" spans="1:13" x14ac:dyDescent="0.2">
      <c r="B2" s="2"/>
      <c r="D2" s="35"/>
      <c r="E2" s="35"/>
      <c r="F2" s="35"/>
      <c r="G2" s="35"/>
      <c r="H2" s="35"/>
      <c r="I2" s="35"/>
      <c r="J2" s="35"/>
      <c r="K2" s="35"/>
      <c r="L2" s="35"/>
      <c r="M2" s="35" t="s">
        <v>15</v>
      </c>
    </row>
    <row r="3" spans="1:13" ht="36" customHeight="1" x14ac:dyDescent="0.2">
      <c r="A3" s="43" t="s">
        <v>27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">
      <c r="A4" s="44" t="s">
        <v>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s="8" customFormat="1" ht="100.5" customHeight="1" x14ac:dyDescent="0.2">
      <c r="A5" s="5" t="s">
        <v>9</v>
      </c>
      <c r="B5" s="5" t="s">
        <v>0</v>
      </c>
      <c r="C5" s="5" t="s">
        <v>1</v>
      </c>
      <c r="D5" s="6" t="s">
        <v>10</v>
      </c>
      <c r="E5" s="5" t="s">
        <v>4</v>
      </c>
      <c r="F5" s="5" t="s">
        <v>11</v>
      </c>
      <c r="G5" s="7" t="s">
        <v>20</v>
      </c>
      <c r="H5" s="7" t="s">
        <v>21</v>
      </c>
      <c r="I5" s="5" t="s">
        <v>12</v>
      </c>
      <c r="J5" s="5" t="s">
        <v>2</v>
      </c>
      <c r="K5" s="5" t="s">
        <v>18</v>
      </c>
      <c r="L5" s="5" t="s">
        <v>3</v>
      </c>
      <c r="M5" s="5" t="s">
        <v>22</v>
      </c>
    </row>
    <row r="6" spans="1:13" s="8" customFormat="1" ht="30" x14ac:dyDescent="0.2">
      <c r="A6" s="9">
        <v>1</v>
      </c>
      <c r="B6" s="9" t="s">
        <v>6</v>
      </c>
      <c r="C6" s="10" t="s">
        <v>125</v>
      </c>
      <c r="D6" s="9" t="s">
        <v>126</v>
      </c>
      <c r="E6" s="11" t="s">
        <v>127</v>
      </c>
      <c r="F6" s="12" t="s">
        <v>128</v>
      </c>
      <c r="G6" s="13" t="s">
        <v>305</v>
      </c>
      <c r="H6" s="13" t="s">
        <v>129</v>
      </c>
      <c r="I6" s="11" t="s">
        <v>130</v>
      </c>
      <c r="J6" s="14">
        <v>3</v>
      </c>
      <c r="K6" s="14">
        <f>L6/J6</f>
        <v>480000</v>
      </c>
      <c r="L6" s="15">
        <v>1440000</v>
      </c>
      <c r="M6" s="33" t="s">
        <v>131</v>
      </c>
    </row>
    <row r="7" spans="1:13" s="8" customFormat="1" ht="30" x14ac:dyDescent="0.2">
      <c r="A7" s="9">
        <v>2</v>
      </c>
      <c r="B7" s="9" t="s">
        <v>6</v>
      </c>
      <c r="C7" s="10" t="s">
        <v>125</v>
      </c>
      <c r="D7" s="9" t="s">
        <v>126</v>
      </c>
      <c r="E7" s="11" t="s">
        <v>127</v>
      </c>
      <c r="F7" s="12" t="s">
        <v>128</v>
      </c>
      <c r="G7" s="13" t="s">
        <v>305</v>
      </c>
      <c r="H7" s="13" t="s">
        <v>129</v>
      </c>
      <c r="I7" s="11" t="s">
        <v>130</v>
      </c>
      <c r="J7" s="14">
        <v>3</v>
      </c>
      <c r="K7" s="14">
        <f t="shared" ref="K7:K20" si="0">L7/J7</f>
        <v>120000</v>
      </c>
      <c r="L7" s="15">
        <v>360000</v>
      </c>
      <c r="M7" s="33" t="s">
        <v>131</v>
      </c>
    </row>
    <row r="8" spans="1:13" s="8" customFormat="1" ht="45" x14ac:dyDescent="0.2">
      <c r="A8" s="9">
        <v>3</v>
      </c>
      <c r="B8" s="9" t="s">
        <v>6</v>
      </c>
      <c r="C8" s="10" t="s">
        <v>125</v>
      </c>
      <c r="D8" s="9" t="s">
        <v>126</v>
      </c>
      <c r="E8" s="11" t="s">
        <v>127</v>
      </c>
      <c r="F8" s="12" t="s">
        <v>132</v>
      </c>
      <c r="G8" s="13" t="s">
        <v>309</v>
      </c>
      <c r="H8" s="13" t="s">
        <v>133</v>
      </c>
      <c r="I8" s="11" t="s">
        <v>130</v>
      </c>
      <c r="J8" s="14">
        <v>3</v>
      </c>
      <c r="K8" s="14">
        <f t="shared" si="0"/>
        <v>201825</v>
      </c>
      <c r="L8" s="15">
        <v>605475</v>
      </c>
      <c r="M8" s="33" t="s">
        <v>131</v>
      </c>
    </row>
    <row r="9" spans="1:13" s="8" customFormat="1" ht="30" x14ac:dyDescent="0.2">
      <c r="A9" s="9">
        <v>4</v>
      </c>
      <c r="B9" s="9" t="s">
        <v>6</v>
      </c>
      <c r="C9" s="10" t="s">
        <v>134</v>
      </c>
      <c r="D9" s="9" t="s">
        <v>126</v>
      </c>
      <c r="E9" s="9" t="s">
        <v>135</v>
      </c>
      <c r="F9" s="12" t="s">
        <v>136</v>
      </c>
      <c r="G9" s="13" t="s">
        <v>286</v>
      </c>
      <c r="H9" s="13" t="s">
        <v>137</v>
      </c>
      <c r="I9" s="11" t="s">
        <v>130</v>
      </c>
      <c r="J9" s="14">
        <v>450</v>
      </c>
      <c r="K9" s="14">
        <f t="shared" si="0"/>
        <v>81000</v>
      </c>
      <c r="L9" s="15">
        <v>36450000</v>
      </c>
      <c r="M9" s="33" t="s">
        <v>131</v>
      </c>
    </row>
    <row r="10" spans="1:13" s="8" customFormat="1" ht="30" x14ac:dyDescent="0.2">
      <c r="A10" s="9">
        <v>5</v>
      </c>
      <c r="B10" s="9" t="s">
        <v>6</v>
      </c>
      <c r="C10" s="10" t="s">
        <v>138</v>
      </c>
      <c r="D10" s="9" t="s">
        <v>126</v>
      </c>
      <c r="E10" s="11" t="s">
        <v>127</v>
      </c>
      <c r="F10" s="12" t="s">
        <v>139</v>
      </c>
      <c r="G10" s="13" t="s">
        <v>310</v>
      </c>
      <c r="H10" s="13" t="s">
        <v>140</v>
      </c>
      <c r="I10" s="11" t="s">
        <v>130</v>
      </c>
      <c r="J10" s="14">
        <v>3</v>
      </c>
      <c r="K10" s="14">
        <f t="shared" si="0"/>
        <v>245000</v>
      </c>
      <c r="L10" s="15">
        <v>735000</v>
      </c>
      <c r="M10" s="33" t="s">
        <v>131</v>
      </c>
    </row>
    <row r="11" spans="1:13" s="8" customFormat="1" ht="30" x14ac:dyDescent="0.2">
      <c r="A11" s="9">
        <v>6</v>
      </c>
      <c r="B11" s="9" t="s">
        <v>6</v>
      </c>
      <c r="C11" s="10" t="s">
        <v>138</v>
      </c>
      <c r="D11" s="9" t="s">
        <v>126</v>
      </c>
      <c r="E11" s="11" t="s">
        <v>127</v>
      </c>
      <c r="F11" s="12" t="s">
        <v>141</v>
      </c>
      <c r="G11" s="13" t="s">
        <v>305</v>
      </c>
      <c r="H11" s="13" t="s">
        <v>129</v>
      </c>
      <c r="I11" s="11" t="s">
        <v>130</v>
      </c>
      <c r="J11" s="14">
        <v>3</v>
      </c>
      <c r="K11" s="14">
        <f t="shared" si="0"/>
        <v>500000</v>
      </c>
      <c r="L11" s="15">
        <v>1500000</v>
      </c>
      <c r="M11" s="33" t="s">
        <v>131</v>
      </c>
    </row>
    <row r="12" spans="1:13" s="8" customFormat="1" ht="30" x14ac:dyDescent="0.2">
      <c r="A12" s="9">
        <v>7</v>
      </c>
      <c r="B12" s="9" t="s">
        <v>6</v>
      </c>
      <c r="C12" s="10" t="s">
        <v>142</v>
      </c>
      <c r="D12" s="9" t="s">
        <v>126</v>
      </c>
      <c r="E12" s="11" t="s">
        <v>127</v>
      </c>
      <c r="F12" s="12" t="s">
        <v>143</v>
      </c>
      <c r="G12" s="13" t="s">
        <v>328</v>
      </c>
      <c r="H12" s="13" t="s">
        <v>144</v>
      </c>
      <c r="I12" s="11" t="s">
        <v>130</v>
      </c>
      <c r="J12" s="14">
        <v>3</v>
      </c>
      <c r="K12" s="14">
        <f t="shared" si="0"/>
        <v>900000</v>
      </c>
      <c r="L12" s="15">
        <v>2700000</v>
      </c>
      <c r="M12" s="33" t="s">
        <v>131</v>
      </c>
    </row>
    <row r="13" spans="1:13" s="8" customFormat="1" ht="30" x14ac:dyDescent="0.2">
      <c r="A13" s="9">
        <v>8</v>
      </c>
      <c r="B13" s="9" t="s">
        <v>6</v>
      </c>
      <c r="C13" s="10" t="s">
        <v>145</v>
      </c>
      <c r="D13" s="9" t="s">
        <v>126</v>
      </c>
      <c r="E13" s="9" t="s">
        <v>135</v>
      </c>
      <c r="F13" s="12" t="s">
        <v>146</v>
      </c>
      <c r="G13" s="13" t="s">
        <v>329</v>
      </c>
      <c r="H13" s="13" t="s">
        <v>147</v>
      </c>
      <c r="I13" s="11" t="s">
        <v>130</v>
      </c>
      <c r="J13" s="14">
        <v>3</v>
      </c>
      <c r="K13" s="14">
        <f t="shared" si="0"/>
        <v>2770958.35</v>
      </c>
      <c r="L13" s="15">
        <v>8312875.0499999998</v>
      </c>
      <c r="M13" s="33" t="s">
        <v>131</v>
      </c>
    </row>
    <row r="14" spans="1:13" s="8" customFormat="1" ht="30" x14ac:dyDescent="0.2">
      <c r="A14" s="9">
        <v>9</v>
      </c>
      <c r="B14" s="9" t="s">
        <v>6</v>
      </c>
      <c r="C14" s="10" t="s">
        <v>125</v>
      </c>
      <c r="D14" s="9" t="s">
        <v>126</v>
      </c>
      <c r="E14" s="11" t="s">
        <v>127</v>
      </c>
      <c r="F14" s="12" t="s">
        <v>148</v>
      </c>
      <c r="G14" s="13" t="s">
        <v>305</v>
      </c>
      <c r="H14" s="13" t="s">
        <v>129</v>
      </c>
      <c r="I14" s="11" t="s">
        <v>130</v>
      </c>
      <c r="J14" s="14">
        <v>3</v>
      </c>
      <c r="K14" s="14">
        <f t="shared" si="0"/>
        <v>480000</v>
      </c>
      <c r="L14" s="15">
        <v>1440000</v>
      </c>
      <c r="M14" s="33" t="s">
        <v>131</v>
      </c>
    </row>
    <row r="15" spans="1:13" s="8" customFormat="1" ht="30" x14ac:dyDescent="0.2">
      <c r="A15" s="9">
        <v>10</v>
      </c>
      <c r="B15" s="9" t="s">
        <v>6</v>
      </c>
      <c r="C15" s="10" t="s">
        <v>149</v>
      </c>
      <c r="D15" s="9" t="s">
        <v>126</v>
      </c>
      <c r="E15" s="9" t="s">
        <v>135</v>
      </c>
      <c r="F15" s="12" t="s">
        <v>150</v>
      </c>
      <c r="G15" s="13" t="s">
        <v>330</v>
      </c>
      <c r="H15" s="13" t="s">
        <v>151</v>
      </c>
      <c r="I15" s="11" t="s">
        <v>130</v>
      </c>
      <c r="J15" s="14">
        <v>1062.5</v>
      </c>
      <c r="K15" s="14">
        <f t="shared" si="0"/>
        <v>601.41001411764705</v>
      </c>
      <c r="L15" s="15">
        <v>638998.14</v>
      </c>
      <c r="M15" s="33" t="s">
        <v>131</v>
      </c>
    </row>
    <row r="16" spans="1:13" s="8" customFormat="1" ht="30" x14ac:dyDescent="0.2">
      <c r="A16" s="9">
        <v>11</v>
      </c>
      <c r="B16" s="9" t="s">
        <v>6</v>
      </c>
      <c r="C16" s="10" t="s">
        <v>152</v>
      </c>
      <c r="D16" s="9" t="s">
        <v>126</v>
      </c>
      <c r="E16" s="9" t="s">
        <v>135</v>
      </c>
      <c r="F16" s="12" t="s">
        <v>153</v>
      </c>
      <c r="G16" s="13" t="s">
        <v>287</v>
      </c>
      <c r="H16" s="13" t="s">
        <v>154</v>
      </c>
      <c r="I16" s="11" t="s">
        <v>130</v>
      </c>
      <c r="J16" s="14">
        <v>1</v>
      </c>
      <c r="K16" s="14">
        <f t="shared" si="0"/>
        <v>125936640</v>
      </c>
      <c r="L16" s="15">
        <v>125936640</v>
      </c>
      <c r="M16" s="33" t="s">
        <v>131</v>
      </c>
    </row>
    <row r="17" spans="1:13" s="8" customFormat="1" ht="30" x14ac:dyDescent="0.2">
      <c r="A17" s="9">
        <v>12</v>
      </c>
      <c r="B17" s="9" t="s">
        <v>6</v>
      </c>
      <c r="C17" s="10" t="s">
        <v>125</v>
      </c>
      <c r="D17" s="9" t="s">
        <v>126</v>
      </c>
      <c r="E17" s="11" t="s">
        <v>127</v>
      </c>
      <c r="F17" s="12" t="s">
        <v>155</v>
      </c>
      <c r="G17" s="13" t="s">
        <v>305</v>
      </c>
      <c r="H17" s="13" t="s">
        <v>129</v>
      </c>
      <c r="I17" s="11" t="s">
        <v>130</v>
      </c>
      <c r="J17" s="14">
        <v>1650</v>
      </c>
      <c r="K17" s="14">
        <f t="shared" si="0"/>
        <v>3000</v>
      </c>
      <c r="L17" s="15">
        <v>4950000</v>
      </c>
      <c r="M17" s="33" t="s">
        <v>131</v>
      </c>
    </row>
    <row r="18" spans="1:13" s="8" customFormat="1" ht="30" x14ac:dyDescent="0.2">
      <c r="A18" s="9">
        <v>13</v>
      </c>
      <c r="B18" s="9" t="s">
        <v>6</v>
      </c>
      <c r="C18" s="10" t="s">
        <v>156</v>
      </c>
      <c r="D18" s="9" t="s">
        <v>126</v>
      </c>
      <c r="E18" s="11" t="s">
        <v>127</v>
      </c>
      <c r="F18" s="12" t="s">
        <v>157</v>
      </c>
      <c r="G18" s="13" t="s">
        <v>305</v>
      </c>
      <c r="H18" s="13" t="s">
        <v>129</v>
      </c>
      <c r="I18" s="11" t="s">
        <v>130</v>
      </c>
      <c r="J18" s="14">
        <v>1</v>
      </c>
      <c r="K18" s="14">
        <f t="shared" si="0"/>
        <v>411000</v>
      </c>
      <c r="L18" s="15">
        <v>411000</v>
      </c>
      <c r="M18" s="33" t="s">
        <v>131</v>
      </c>
    </row>
    <row r="19" spans="1:13" s="8" customFormat="1" ht="30" x14ac:dyDescent="0.2">
      <c r="A19" s="9">
        <v>14</v>
      </c>
      <c r="B19" s="9" t="s">
        <v>6</v>
      </c>
      <c r="C19" s="10" t="s">
        <v>138</v>
      </c>
      <c r="D19" s="9" t="s">
        <v>126</v>
      </c>
      <c r="E19" s="11" t="s">
        <v>127</v>
      </c>
      <c r="F19" s="12" t="s">
        <v>158</v>
      </c>
      <c r="G19" s="13" t="s">
        <v>305</v>
      </c>
      <c r="H19" s="13" t="s">
        <v>129</v>
      </c>
      <c r="I19" s="11" t="s">
        <v>130</v>
      </c>
      <c r="J19" s="14">
        <v>1</v>
      </c>
      <c r="K19" s="14">
        <f t="shared" si="0"/>
        <v>1326000</v>
      </c>
      <c r="L19" s="15">
        <v>1326000</v>
      </c>
      <c r="M19" s="33" t="s">
        <v>131</v>
      </c>
    </row>
    <row r="20" spans="1:13" s="8" customFormat="1" ht="30" x14ac:dyDescent="0.2">
      <c r="A20" s="9">
        <v>15</v>
      </c>
      <c r="B20" s="9" t="s">
        <v>6</v>
      </c>
      <c r="C20" s="10" t="s">
        <v>125</v>
      </c>
      <c r="D20" s="9" t="s">
        <v>126</v>
      </c>
      <c r="E20" s="11" t="s">
        <v>127</v>
      </c>
      <c r="F20" s="12" t="s">
        <v>157</v>
      </c>
      <c r="G20" s="13" t="s">
        <v>305</v>
      </c>
      <c r="H20" s="13" t="s">
        <v>129</v>
      </c>
      <c r="I20" s="11" t="s">
        <v>130</v>
      </c>
      <c r="J20" s="14">
        <v>1</v>
      </c>
      <c r="K20" s="14">
        <f t="shared" si="0"/>
        <v>40500</v>
      </c>
      <c r="L20" s="15">
        <v>40500</v>
      </c>
      <c r="M20" s="33" t="s">
        <v>131</v>
      </c>
    </row>
    <row r="21" spans="1:13" s="8" customFormat="1" ht="15" x14ac:dyDescent="0.2">
      <c r="A21" s="9">
        <v>16</v>
      </c>
      <c r="B21" s="11" t="s">
        <v>6</v>
      </c>
      <c r="C21" s="1" t="s">
        <v>159</v>
      </c>
      <c r="D21" s="17" t="s">
        <v>91</v>
      </c>
      <c r="E21" s="11" t="s">
        <v>127</v>
      </c>
      <c r="F21" s="12" t="s">
        <v>160</v>
      </c>
      <c r="G21" s="13" t="s">
        <v>305</v>
      </c>
      <c r="H21" s="16" t="s">
        <v>129</v>
      </c>
      <c r="I21" s="11" t="s">
        <v>130</v>
      </c>
      <c r="J21" s="18">
        <v>1</v>
      </c>
      <c r="K21" s="19">
        <v>26000</v>
      </c>
      <c r="L21" s="19">
        <f>K21/J21</f>
        <v>26000</v>
      </c>
      <c r="M21" s="33" t="s">
        <v>131</v>
      </c>
    </row>
    <row r="22" spans="1:13" s="8" customFormat="1" ht="15" x14ac:dyDescent="0.2">
      <c r="A22" s="9">
        <v>17</v>
      </c>
      <c r="B22" s="11" t="s">
        <v>6</v>
      </c>
      <c r="C22" s="1" t="s">
        <v>161</v>
      </c>
      <c r="D22" s="17" t="s">
        <v>91</v>
      </c>
      <c r="E22" s="11" t="s">
        <v>127</v>
      </c>
      <c r="F22" s="12" t="s">
        <v>162</v>
      </c>
      <c r="G22" s="9" t="s">
        <v>288</v>
      </c>
      <c r="H22" s="16" t="s">
        <v>163</v>
      </c>
      <c r="I22" s="11" t="s">
        <v>130</v>
      </c>
      <c r="J22" s="18">
        <v>1</v>
      </c>
      <c r="K22" s="19">
        <v>13458500</v>
      </c>
      <c r="L22" s="19">
        <f t="shared" ref="L22:L37" si="1">K22/J22</f>
        <v>13458500</v>
      </c>
      <c r="M22" s="33" t="s">
        <v>131</v>
      </c>
    </row>
    <row r="23" spans="1:13" s="8" customFormat="1" ht="15" x14ac:dyDescent="0.2">
      <c r="A23" s="9">
        <v>18</v>
      </c>
      <c r="B23" s="11" t="s">
        <v>6</v>
      </c>
      <c r="C23" s="1" t="s">
        <v>164</v>
      </c>
      <c r="D23" s="17" t="s">
        <v>91</v>
      </c>
      <c r="E23" s="11" t="s">
        <v>127</v>
      </c>
      <c r="F23" s="12" t="s">
        <v>165</v>
      </c>
      <c r="G23" s="9" t="s">
        <v>331</v>
      </c>
      <c r="H23" s="16" t="s">
        <v>166</v>
      </c>
      <c r="I23" s="11" t="s">
        <v>32</v>
      </c>
      <c r="J23" s="18">
        <v>1</v>
      </c>
      <c r="K23" s="19">
        <v>4140000</v>
      </c>
      <c r="L23" s="19">
        <f t="shared" si="1"/>
        <v>4140000</v>
      </c>
      <c r="M23" s="33" t="s">
        <v>131</v>
      </c>
    </row>
    <row r="24" spans="1:13" s="8" customFormat="1" ht="30" x14ac:dyDescent="0.2">
      <c r="A24" s="9">
        <v>19</v>
      </c>
      <c r="B24" s="11" t="s">
        <v>6</v>
      </c>
      <c r="C24" s="1" t="s">
        <v>164</v>
      </c>
      <c r="D24" s="17" t="s">
        <v>91</v>
      </c>
      <c r="E24" s="9" t="s">
        <v>29</v>
      </c>
      <c r="F24" s="12" t="s">
        <v>167</v>
      </c>
      <c r="G24" s="9" t="s">
        <v>332</v>
      </c>
      <c r="H24" s="16" t="s">
        <v>168</v>
      </c>
      <c r="I24" s="11" t="s">
        <v>32</v>
      </c>
      <c r="J24" s="18">
        <v>2</v>
      </c>
      <c r="K24" s="19">
        <f>L24/J24</f>
        <v>1377777</v>
      </c>
      <c r="L24" s="19">
        <v>2755554</v>
      </c>
      <c r="M24" s="33" t="s">
        <v>131</v>
      </c>
    </row>
    <row r="25" spans="1:13" s="8" customFormat="1" ht="30" x14ac:dyDescent="0.2">
      <c r="A25" s="9">
        <v>20</v>
      </c>
      <c r="B25" s="11" t="s">
        <v>6</v>
      </c>
      <c r="C25" s="1" t="s">
        <v>169</v>
      </c>
      <c r="D25" s="17" t="s">
        <v>91</v>
      </c>
      <c r="E25" s="9" t="s">
        <v>29</v>
      </c>
      <c r="F25" s="12" t="s">
        <v>170</v>
      </c>
      <c r="G25" s="9" t="s">
        <v>292</v>
      </c>
      <c r="H25" s="16" t="s">
        <v>171</v>
      </c>
      <c r="I25" s="11" t="s">
        <v>130</v>
      </c>
      <c r="J25" s="18">
        <v>1</v>
      </c>
      <c r="K25" s="19">
        <v>1</v>
      </c>
      <c r="L25" s="19">
        <f t="shared" si="1"/>
        <v>1</v>
      </c>
      <c r="M25" s="33" t="s">
        <v>131</v>
      </c>
    </row>
    <row r="26" spans="1:13" s="8" customFormat="1" ht="15" x14ac:dyDescent="0.2">
      <c r="A26" s="9">
        <v>21</v>
      </c>
      <c r="B26" s="11" t="s">
        <v>6</v>
      </c>
      <c r="C26" s="1" t="s">
        <v>172</v>
      </c>
      <c r="D26" s="17" t="s">
        <v>91</v>
      </c>
      <c r="E26" s="11" t="s">
        <v>127</v>
      </c>
      <c r="F26" s="12" t="s">
        <v>173</v>
      </c>
      <c r="G26" s="9" t="s">
        <v>333</v>
      </c>
      <c r="H26" s="16" t="s">
        <v>174</v>
      </c>
      <c r="I26" s="11" t="s">
        <v>130</v>
      </c>
      <c r="J26" s="18">
        <v>1</v>
      </c>
      <c r="K26" s="19">
        <v>1592200</v>
      </c>
      <c r="L26" s="19">
        <f t="shared" si="1"/>
        <v>1592200</v>
      </c>
      <c r="M26" s="33" t="s">
        <v>131</v>
      </c>
    </row>
    <row r="27" spans="1:13" s="8" customFormat="1" ht="15" x14ac:dyDescent="0.2">
      <c r="A27" s="9">
        <v>22</v>
      </c>
      <c r="B27" s="11" t="s">
        <v>6</v>
      </c>
      <c r="C27" s="1" t="s">
        <v>175</v>
      </c>
      <c r="D27" s="17" t="s">
        <v>91</v>
      </c>
      <c r="E27" s="11" t="s">
        <v>127</v>
      </c>
      <c r="F27" s="12" t="s">
        <v>176</v>
      </c>
      <c r="G27" s="9" t="s">
        <v>334</v>
      </c>
      <c r="H27" s="16" t="s">
        <v>177</v>
      </c>
      <c r="I27" s="11" t="s">
        <v>130</v>
      </c>
      <c r="J27" s="18">
        <v>1</v>
      </c>
      <c r="K27" s="19">
        <v>60000000</v>
      </c>
      <c r="L27" s="19">
        <f t="shared" si="1"/>
        <v>60000000</v>
      </c>
      <c r="M27" s="33" t="s">
        <v>131</v>
      </c>
    </row>
    <row r="28" spans="1:13" s="8" customFormat="1" ht="15" x14ac:dyDescent="0.2">
      <c r="A28" s="9">
        <v>23</v>
      </c>
      <c r="B28" s="11" t="s">
        <v>6</v>
      </c>
      <c r="C28" s="1" t="s">
        <v>178</v>
      </c>
      <c r="D28" s="17" t="s">
        <v>91</v>
      </c>
      <c r="E28" s="11" t="s">
        <v>127</v>
      </c>
      <c r="F28" s="12" t="s">
        <v>179</v>
      </c>
      <c r="G28" s="9" t="s">
        <v>335</v>
      </c>
      <c r="H28" s="16" t="s">
        <v>180</v>
      </c>
      <c r="I28" s="11" t="s">
        <v>130</v>
      </c>
      <c r="J28" s="18">
        <v>1</v>
      </c>
      <c r="K28" s="19">
        <v>3500000</v>
      </c>
      <c r="L28" s="19">
        <f t="shared" si="1"/>
        <v>3500000</v>
      </c>
      <c r="M28" s="33" t="s">
        <v>131</v>
      </c>
    </row>
    <row r="29" spans="1:13" s="8" customFormat="1" ht="15" x14ac:dyDescent="0.2">
      <c r="A29" s="9">
        <v>24</v>
      </c>
      <c r="B29" s="11" t="s">
        <v>6</v>
      </c>
      <c r="C29" s="1" t="s">
        <v>164</v>
      </c>
      <c r="D29" s="17" t="s">
        <v>91</v>
      </c>
      <c r="E29" s="9" t="s">
        <v>29</v>
      </c>
      <c r="F29" s="12" t="s">
        <v>181</v>
      </c>
      <c r="G29" s="9" t="s">
        <v>336</v>
      </c>
      <c r="H29" s="16" t="s">
        <v>182</v>
      </c>
      <c r="I29" s="11" t="s">
        <v>32</v>
      </c>
      <c r="J29" s="18">
        <v>2</v>
      </c>
      <c r="K29" s="19">
        <v>1102000</v>
      </c>
      <c r="L29" s="19">
        <f>K29*J29</f>
        <v>2204000</v>
      </c>
      <c r="M29" s="33" t="s">
        <v>131</v>
      </c>
    </row>
    <row r="30" spans="1:13" s="8" customFormat="1" ht="30" x14ac:dyDescent="0.2">
      <c r="A30" s="9">
        <v>25</v>
      </c>
      <c r="B30" s="11" t="s">
        <v>6</v>
      </c>
      <c r="C30" s="1" t="s">
        <v>183</v>
      </c>
      <c r="D30" s="17" t="s">
        <v>91</v>
      </c>
      <c r="E30" s="9" t="s">
        <v>29</v>
      </c>
      <c r="F30" s="12" t="s">
        <v>184</v>
      </c>
      <c r="G30" s="9" t="s">
        <v>337</v>
      </c>
      <c r="H30" s="16" t="s">
        <v>185</v>
      </c>
      <c r="I30" s="11" t="s">
        <v>32</v>
      </c>
      <c r="J30" s="18">
        <v>150</v>
      </c>
      <c r="K30" s="19">
        <f>L30/J30</f>
        <v>93656</v>
      </c>
      <c r="L30" s="19">
        <v>14048400</v>
      </c>
      <c r="M30" s="33" t="s">
        <v>131</v>
      </c>
    </row>
    <row r="31" spans="1:13" s="8" customFormat="1" ht="30" x14ac:dyDescent="0.2">
      <c r="A31" s="9">
        <v>26</v>
      </c>
      <c r="B31" s="11" t="s">
        <v>6</v>
      </c>
      <c r="C31" s="1" t="s">
        <v>183</v>
      </c>
      <c r="D31" s="17" t="s">
        <v>91</v>
      </c>
      <c r="E31" s="9" t="s">
        <v>29</v>
      </c>
      <c r="F31" s="12" t="s">
        <v>186</v>
      </c>
      <c r="G31" s="9" t="s">
        <v>337</v>
      </c>
      <c r="H31" s="16" t="s">
        <v>185</v>
      </c>
      <c r="I31" s="11" t="s">
        <v>32</v>
      </c>
      <c r="J31" s="18">
        <v>150</v>
      </c>
      <c r="K31" s="19">
        <f t="shared" ref="K31" si="2">L31/J31</f>
        <v>93656</v>
      </c>
      <c r="L31" s="19">
        <v>14048400</v>
      </c>
      <c r="M31" s="33" t="s">
        <v>131</v>
      </c>
    </row>
    <row r="32" spans="1:13" s="8" customFormat="1" ht="15" x14ac:dyDescent="0.2">
      <c r="A32" s="9">
        <v>27</v>
      </c>
      <c r="B32" s="11" t="s">
        <v>6</v>
      </c>
      <c r="C32" s="1"/>
      <c r="D32" s="17" t="s">
        <v>91</v>
      </c>
      <c r="E32" s="9" t="s">
        <v>29</v>
      </c>
      <c r="F32" s="12" t="s">
        <v>187</v>
      </c>
      <c r="G32" s="9" t="s">
        <v>338</v>
      </c>
      <c r="H32" s="16" t="s">
        <v>26</v>
      </c>
      <c r="I32" s="11" t="s">
        <v>32</v>
      </c>
      <c r="J32" s="18">
        <v>1</v>
      </c>
      <c r="K32" s="19">
        <v>2404424</v>
      </c>
      <c r="L32" s="19">
        <f t="shared" si="1"/>
        <v>2404424</v>
      </c>
      <c r="M32" s="33" t="s">
        <v>131</v>
      </c>
    </row>
    <row r="33" spans="1:13" s="8" customFormat="1" ht="75" x14ac:dyDescent="0.2">
      <c r="A33" s="9">
        <v>28</v>
      </c>
      <c r="B33" s="11" t="s">
        <v>6</v>
      </c>
      <c r="C33" s="1" t="s">
        <v>161</v>
      </c>
      <c r="D33" s="17" t="s">
        <v>91</v>
      </c>
      <c r="E33" s="11" t="s">
        <v>188</v>
      </c>
      <c r="F33" s="12" t="s">
        <v>189</v>
      </c>
      <c r="G33" s="9" t="s">
        <v>277</v>
      </c>
      <c r="H33" s="16" t="s">
        <v>190</v>
      </c>
      <c r="I33" s="11" t="s">
        <v>130</v>
      </c>
      <c r="J33" s="18">
        <v>1</v>
      </c>
      <c r="K33" s="19">
        <v>6670000</v>
      </c>
      <c r="L33" s="19">
        <f t="shared" si="1"/>
        <v>6670000</v>
      </c>
      <c r="M33" s="33" t="s">
        <v>131</v>
      </c>
    </row>
    <row r="34" spans="1:13" s="8" customFormat="1" ht="15" x14ac:dyDescent="0.2">
      <c r="A34" s="9">
        <v>29</v>
      </c>
      <c r="B34" s="11" t="s">
        <v>6</v>
      </c>
      <c r="C34" s="1" t="s">
        <v>191</v>
      </c>
      <c r="D34" s="17" t="s">
        <v>91</v>
      </c>
      <c r="E34" s="9" t="s">
        <v>29</v>
      </c>
      <c r="F34" s="12" t="s">
        <v>192</v>
      </c>
      <c r="G34" s="9" t="s">
        <v>339</v>
      </c>
      <c r="H34" s="16" t="s">
        <v>193</v>
      </c>
      <c r="I34" s="11" t="s">
        <v>130</v>
      </c>
      <c r="J34" s="18">
        <v>4</v>
      </c>
      <c r="K34" s="19">
        <f>L34/J34</f>
        <v>13480000</v>
      </c>
      <c r="L34" s="19">
        <v>53920000</v>
      </c>
      <c r="M34" s="33" t="s">
        <v>131</v>
      </c>
    </row>
    <row r="35" spans="1:13" s="8" customFormat="1" ht="15" x14ac:dyDescent="0.2">
      <c r="A35" s="9">
        <v>30</v>
      </c>
      <c r="B35" s="11" t="s">
        <v>6</v>
      </c>
      <c r="C35" s="1" t="s">
        <v>191</v>
      </c>
      <c r="D35" s="17" t="s">
        <v>91</v>
      </c>
      <c r="E35" s="9" t="s">
        <v>29</v>
      </c>
      <c r="F35" s="12" t="s">
        <v>194</v>
      </c>
      <c r="G35" s="9" t="s">
        <v>339</v>
      </c>
      <c r="H35" s="16" t="s">
        <v>193</v>
      </c>
      <c r="I35" s="11" t="s">
        <v>130</v>
      </c>
      <c r="J35" s="18">
        <v>4</v>
      </c>
      <c r="K35" s="19">
        <f>L35/J35</f>
        <v>13000000</v>
      </c>
      <c r="L35" s="19">
        <v>52000000</v>
      </c>
      <c r="M35" s="33" t="s">
        <v>131</v>
      </c>
    </row>
    <row r="36" spans="1:13" s="8" customFormat="1" ht="75" x14ac:dyDescent="0.2">
      <c r="A36" s="9">
        <v>31</v>
      </c>
      <c r="B36" s="11" t="s">
        <v>6</v>
      </c>
      <c r="C36" s="1" t="s">
        <v>195</v>
      </c>
      <c r="D36" s="17" t="s">
        <v>91</v>
      </c>
      <c r="E36" s="11" t="s">
        <v>188</v>
      </c>
      <c r="F36" s="12" t="s">
        <v>196</v>
      </c>
      <c r="G36" s="9" t="s">
        <v>273</v>
      </c>
      <c r="H36" s="16" t="s">
        <v>197</v>
      </c>
      <c r="I36" s="11" t="s">
        <v>130</v>
      </c>
      <c r="J36" s="18">
        <v>1</v>
      </c>
      <c r="K36" s="19">
        <v>300000</v>
      </c>
      <c r="L36" s="19">
        <f t="shared" si="1"/>
        <v>300000</v>
      </c>
      <c r="M36" s="33" t="s">
        <v>131</v>
      </c>
    </row>
    <row r="37" spans="1:13" s="8" customFormat="1" ht="75" x14ac:dyDescent="0.2">
      <c r="A37" s="9">
        <v>32</v>
      </c>
      <c r="B37" s="11" t="s">
        <v>6</v>
      </c>
      <c r="C37" s="1" t="s">
        <v>172</v>
      </c>
      <c r="D37" s="17" t="s">
        <v>91</v>
      </c>
      <c r="E37" s="11" t="s">
        <v>188</v>
      </c>
      <c r="F37" s="12" t="s">
        <v>198</v>
      </c>
      <c r="G37" s="9" t="s">
        <v>333</v>
      </c>
      <c r="H37" s="16" t="s">
        <v>174</v>
      </c>
      <c r="I37" s="11" t="s">
        <v>130</v>
      </c>
      <c r="J37" s="18">
        <v>1</v>
      </c>
      <c r="K37" s="19">
        <v>9101800</v>
      </c>
      <c r="L37" s="19">
        <f t="shared" si="1"/>
        <v>9101800</v>
      </c>
      <c r="M37" s="33" t="s">
        <v>131</v>
      </c>
    </row>
    <row r="38" spans="1:13" s="8" customFormat="1" ht="15.75" x14ac:dyDescent="0.25">
      <c r="A38" s="9">
        <v>33</v>
      </c>
      <c r="B38" s="11" t="s">
        <v>6</v>
      </c>
      <c r="C38" s="20" t="s">
        <v>199</v>
      </c>
      <c r="D38" s="17" t="s">
        <v>91</v>
      </c>
      <c r="E38" s="9" t="s">
        <v>29</v>
      </c>
      <c r="F38" s="12" t="s">
        <v>200</v>
      </c>
      <c r="G38" s="9" t="s">
        <v>340</v>
      </c>
      <c r="H38" s="16" t="s">
        <v>201</v>
      </c>
      <c r="I38" s="11" t="s">
        <v>32</v>
      </c>
      <c r="J38" s="18">
        <v>114</v>
      </c>
      <c r="K38" s="19">
        <f>L38/J38</f>
        <v>68421.052631578947</v>
      </c>
      <c r="L38" s="19">
        <v>7800000</v>
      </c>
      <c r="M38" s="33" t="s">
        <v>131</v>
      </c>
    </row>
    <row r="39" spans="1:13" s="8" customFormat="1" ht="30" x14ac:dyDescent="0.25">
      <c r="A39" s="9">
        <v>34</v>
      </c>
      <c r="B39" s="11" t="s">
        <v>211</v>
      </c>
      <c r="C39" s="34" t="s">
        <v>260</v>
      </c>
      <c r="D39" s="9" t="s">
        <v>126</v>
      </c>
      <c r="E39" s="9" t="s">
        <v>135</v>
      </c>
      <c r="F39" s="12" t="s">
        <v>153</v>
      </c>
      <c r="G39" s="9" t="s">
        <v>287</v>
      </c>
      <c r="H39" s="16" t="s">
        <v>154</v>
      </c>
      <c r="I39" s="11" t="s">
        <v>130</v>
      </c>
      <c r="J39" s="18">
        <v>1</v>
      </c>
      <c r="K39" s="19" t="s">
        <v>311</v>
      </c>
      <c r="L39" s="19" t="s">
        <v>311</v>
      </c>
      <c r="M39" s="33" t="s">
        <v>131</v>
      </c>
    </row>
    <row r="40" spans="1:13" s="8" customFormat="1" ht="30" x14ac:dyDescent="0.25">
      <c r="A40" s="9">
        <v>35</v>
      </c>
      <c r="B40" s="11" t="s">
        <v>211</v>
      </c>
      <c r="C40" s="34" t="s">
        <v>321</v>
      </c>
      <c r="D40" s="9" t="s">
        <v>126</v>
      </c>
      <c r="E40" s="9" t="s">
        <v>29</v>
      </c>
      <c r="F40" s="12" t="s">
        <v>295</v>
      </c>
      <c r="G40" s="9" t="s">
        <v>304</v>
      </c>
      <c r="H40" s="16" t="s">
        <v>300</v>
      </c>
      <c r="I40" s="11" t="s">
        <v>32</v>
      </c>
      <c r="J40" s="18">
        <v>40</v>
      </c>
      <c r="K40" s="19">
        <v>21999</v>
      </c>
      <c r="L40" s="19" t="s">
        <v>312</v>
      </c>
      <c r="M40" s="33" t="s">
        <v>131</v>
      </c>
    </row>
    <row r="41" spans="1:13" s="8" customFormat="1" ht="30" x14ac:dyDescent="0.25">
      <c r="A41" s="9">
        <v>36</v>
      </c>
      <c r="B41" s="11" t="s">
        <v>211</v>
      </c>
      <c r="C41" s="34" t="s">
        <v>322</v>
      </c>
      <c r="D41" s="9" t="s">
        <v>126</v>
      </c>
      <c r="E41" s="11" t="s">
        <v>127</v>
      </c>
      <c r="F41" s="12" t="s">
        <v>158</v>
      </c>
      <c r="G41" s="9" t="s">
        <v>305</v>
      </c>
      <c r="H41" s="16" t="s">
        <v>129</v>
      </c>
      <c r="I41" s="11" t="s">
        <v>130</v>
      </c>
      <c r="J41" s="18">
        <v>1</v>
      </c>
      <c r="K41" s="19" t="s">
        <v>313</v>
      </c>
      <c r="L41" s="19" t="s">
        <v>313</v>
      </c>
      <c r="M41" s="33" t="s">
        <v>131</v>
      </c>
    </row>
    <row r="42" spans="1:13" s="8" customFormat="1" ht="30" x14ac:dyDescent="0.25">
      <c r="A42" s="9">
        <v>37</v>
      </c>
      <c r="B42" s="11" t="s">
        <v>211</v>
      </c>
      <c r="C42" s="34" t="s">
        <v>323</v>
      </c>
      <c r="D42" s="9" t="s">
        <v>126</v>
      </c>
      <c r="E42" s="9" t="s">
        <v>29</v>
      </c>
      <c r="F42" s="12" t="s">
        <v>296</v>
      </c>
      <c r="G42" s="9" t="s">
        <v>306</v>
      </c>
      <c r="H42" s="16" t="s">
        <v>301</v>
      </c>
      <c r="I42" s="11" t="s">
        <v>32</v>
      </c>
      <c r="J42" s="18">
        <v>1000</v>
      </c>
      <c r="K42" s="19">
        <v>650</v>
      </c>
      <c r="L42" s="19" t="s">
        <v>314</v>
      </c>
      <c r="M42" s="33" t="s">
        <v>131</v>
      </c>
    </row>
    <row r="43" spans="1:13" s="8" customFormat="1" ht="30" x14ac:dyDescent="0.25">
      <c r="A43" s="9">
        <v>38</v>
      </c>
      <c r="B43" s="11" t="s">
        <v>211</v>
      </c>
      <c r="C43" s="34" t="s">
        <v>324</v>
      </c>
      <c r="D43" s="9" t="s">
        <v>126</v>
      </c>
      <c r="E43" s="9" t="s">
        <v>29</v>
      </c>
      <c r="F43" s="12" t="s">
        <v>297</v>
      </c>
      <c r="G43" s="9" t="s">
        <v>307</v>
      </c>
      <c r="H43" s="16" t="s">
        <v>302</v>
      </c>
      <c r="I43" s="11" t="s">
        <v>32</v>
      </c>
      <c r="J43" s="18">
        <v>60</v>
      </c>
      <c r="K43" s="19">
        <v>7900</v>
      </c>
      <c r="L43" s="19" t="s">
        <v>315</v>
      </c>
      <c r="M43" s="33" t="s">
        <v>131</v>
      </c>
    </row>
    <row r="44" spans="1:13" s="8" customFormat="1" ht="30" x14ac:dyDescent="0.25">
      <c r="A44" s="9">
        <v>39</v>
      </c>
      <c r="B44" s="11" t="s">
        <v>211</v>
      </c>
      <c r="C44" s="34" t="s">
        <v>325</v>
      </c>
      <c r="D44" s="9" t="s">
        <v>126</v>
      </c>
      <c r="E44" s="9" t="s">
        <v>29</v>
      </c>
      <c r="F44" s="12" t="s">
        <v>298</v>
      </c>
      <c r="G44" s="9" t="s">
        <v>308</v>
      </c>
      <c r="H44" s="16" t="s">
        <v>303</v>
      </c>
      <c r="I44" s="11" t="s">
        <v>32</v>
      </c>
      <c r="J44" s="18">
        <v>100</v>
      </c>
      <c r="K44" s="19">
        <v>5495</v>
      </c>
      <c r="L44" s="19" t="s">
        <v>316</v>
      </c>
      <c r="M44" s="33" t="s">
        <v>131</v>
      </c>
    </row>
    <row r="45" spans="1:13" s="8" customFormat="1" ht="30" x14ac:dyDescent="0.25">
      <c r="A45" s="9">
        <v>40</v>
      </c>
      <c r="B45" s="11" t="s">
        <v>211</v>
      </c>
      <c r="C45" s="34" t="s">
        <v>326</v>
      </c>
      <c r="D45" s="9" t="s">
        <v>126</v>
      </c>
      <c r="E45" s="9" t="s">
        <v>29</v>
      </c>
      <c r="F45" s="12" t="s">
        <v>299</v>
      </c>
      <c r="G45" s="9" t="s">
        <v>304</v>
      </c>
      <c r="H45" s="16" t="s">
        <v>300</v>
      </c>
      <c r="I45" s="11" t="s">
        <v>32</v>
      </c>
      <c r="J45" s="18">
        <v>40</v>
      </c>
      <c r="K45" s="19">
        <v>23999</v>
      </c>
      <c r="L45" s="19" t="s">
        <v>317</v>
      </c>
      <c r="M45" s="33" t="s">
        <v>131</v>
      </c>
    </row>
    <row r="46" spans="1:13" s="8" customFormat="1" ht="30" x14ac:dyDescent="0.25">
      <c r="A46" s="9">
        <v>41</v>
      </c>
      <c r="B46" s="11" t="s">
        <v>211</v>
      </c>
      <c r="C46" s="34" t="s">
        <v>327</v>
      </c>
      <c r="D46" s="9" t="s">
        <v>126</v>
      </c>
      <c r="E46" s="11" t="s">
        <v>127</v>
      </c>
      <c r="F46" s="12" t="s">
        <v>155</v>
      </c>
      <c r="G46" s="9" t="s">
        <v>305</v>
      </c>
      <c r="H46" s="16" t="s">
        <v>129</v>
      </c>
      <c r="I46" s="11" t="s">
        <v>130</v>
      </c>
      <c r="J46" s="18">
        <v>1</v>
      </c>
      <c r="K46" s="19" t="s">
        <v>318</v>
      </c>
      <c r="L46" s="19" t="s">
        <v>318</v>
      </c>
      <c r="M46" s="33" t="s">
        <v>131</v>
      </c>
    </row>
    <row r="47" spans="1:13" s="8" customFormat="1" ht="45" x14ac:dyDescent="0.25">
      <c r="A47" s="9">
        <v>42</v>
      </c>
      <c r="B47" s="11" t="s">
        <v>211</v>
      </c>
      <c r="C47" s="34" t="s">
        <v>322</v>
      </c>
      <c r="D47" s="9" t="s">
        <v>126</v>
      </c>
      <c r="E47" s="11" t="s">
        <v>127</v>
      </c>
      <c r="F47" s="12" t="s">
        <v>132</v>
      </c>
      <c r="G47" s="9" t="s">
        <v>309</v>
      </c>
      <c r="H47" s="16" t="s">
        <v>133</v>
      </c>
      <c r="I47" s="11" t="s">
        <v>130</v>
      </c>
      <c r="J47" s="18">
        <v>1</v>
      </c>
      <c r="K47" s="19" t="s">
        <v>319</v>
      </c>
      <c r="L47" s="19" t="s">
        <v>319</v>
      </c>
      <c r="M47" s="33" t="s">
        <v>131</v>
      </c>
    </row>
    <row r="48" spans="1:13" s="8" customFormat="1" ht="30" x14ac:dyDescent="0.25">
      <c r="A48" s="9">
        <v>43</v>
      </c>
      <c r="B48" s="11" t="s">
        <v>211</v>
      </c>
      <c r="C48" s="34" t="s">
        <v>322</v>
      </c>
      <c r="D48" s="9" t="s">
        <v>126</v>
      </c>
      <c r="E48" s="11" t="s">
        <v>127</v>
      </c>
      <c r="F48" s="12" t="s">
        <v>139</v>
      </c>
      <c r="G48" s="9" t="s">
        <v>310</v>
      </c>
      <c r="H48" s="16" t="s">
        <v>140</v>
      </c>
      <c r="I48" s="11" t="s">
        <v>130</v>
      </c>
      <c r="J48" s="18">
        <v>1</v>
      </c>
      <c r="K48" s="19" t="s">
        <v>320</v>
      </c>
      <c r="L48" s="19" t="s">
        <v>320</v>
      </c>
      <c r="M48" s="33" t="s">
        <v>131</v>
      </c>
    </row>
    <row r="49" spans="1:13" s="8" customFormat="1" ht="30" x14ac:dyDescent="0.25">
      <c r="A49" s="9">
        <v>44</v>
      </c>
      <c r="B49" s="11" t="s">
        <v>211</v>
      </c>
      <c r="C49" s="34" t="s">
        <v>269</v>
      </c>
      <c r="D49" s="17" t="s">
        <v>91</v>
      </c>
      <c r="E49" s="11" t="s">
        <v>127</v>
      </c>
      <c r="F49" s="12" t="s">
        <v>212</v>
      </c>
      <c r="G49" s="9" t="s">
        <v>272</v>
      </c>
      <c r="H49" s="16" t="s">
        <v>235</v>
      </c>
      <c r="I49" s="11" t="s">
        <v>130</v>
      </c>
      <c r="J49" s="18">
        <v>15</v>
      </c>
      <c r="K49" s="19">
        <v>56000</v>
      </c>
      <c r="L49" s="19">
        <v>840000</v>
      </c>
      <c r="M49" s="33" t="s">
        <v>131</v>
      </c>
    </row>
    <row r="50" spans="1:13" s="8" customFormat="1" ht="15.75" x14ac:dyDescent="0.25">
      <c r="A50" s="9">
        <v>45</v>
      </c>
      <c r="B50" s="11" t="s">
        <v>211</v>
      </c>
      <c r="C50" s="34" t="s">
        <v>270</v>
      </c>
      <c r="D50" s="17" t="s">
        <v>91</v>
      </c>
      <c r="E50" s="9" t="s">
        <v>29</v>
      </c>
      <c r="F50" s="12" t="s">
        <v>213</v>
      </c>
      <c r="G50" s="9" t="s">
        <v>273</v>
      </c>
      <c r="H50" s="16" t="s">
        <v>197</v>
      </c>
      <c r="I50" s="11" t="s">
        <v>32</v>
      </c>
      <c r="J50" s="18">
        <v>2</v>
      </c>
      <c r="K50" s="19">
        <v>380000</v>
      </c>
      <c r="L50" s="19">
        <v>760000</v>
      </c>
      <c r="M50" s="33" t="s">
        <v>131</v>
      </c>
    </row>
    <row r="51" spans="1:13" s="8" customFormat="1" ht="15.75" x14ac:dyDescent="0.25">
      <c r="A51" s="9">
        <v>46</v>
      </c>
      <c r="B51" s="11" t="s">
        <v>211</v>
      </c>
      <c r="C51" s="34" t="s">
        <v>271</v>
      </c>
      <c r="D51" s="17" t="s">
        <v>91</v>
      </c>
      <c r="E51" s="9" t="s">
        <v>29</v>
      </c>
      <c r="F51" s="12" t="s">
        <v>214</v>
      </c>
      <c r="G51" s="9" t="s">
        <v>273</v>
      </c>
      <c r="H51" s="16" t="s">
        <v>197</v>
      </c>
      <c r="I51" s="11" t="s">
        <v>130</v>
      </c>
      <c r="J51" s="18">
        <v>2</v>
      </c>
      <c r="K51" s="19">
        <v>50000</v>
      </c>
      <c r="L51" s="19">
        <v>100000</v>
      </c>
      <c r="M51" s="33" t="s">
        <v>131</v>
      </c>
    </row>
    <row r="52" spans="1:13" s="8" customFormat="1" ht="45" x14ac:dyDescent="0.25">
      <c r="A52" s="9">
        <v>47</v>
      </c>
      <c r="B52" s="11" t="s">
        <v>211</v>
      </c>
      <c r="C52" s="34" t="s">
        <v>263</v>
      </c>
      <c r="D52" s="17" t="s">
        <v>91</v>
      </c>
      <c r="E52" s="11" t="s">
        <v>127</v>
      </c>
      <c r="F52" s="12" t="s">
        <v>215</v>
      </c>
      <c r="G52" s="9" t="s">
        <v>274</v>
      </c>
      <c r="H52" s="16" t="s">
        <v>236</v>
      </c>
      <c r="I52" s="11" t="s">
        <v>130</v>
      </c>
      <c r="J52" s="18">
        <v>1</v>
      </c>
      <c r="K52" s="19">
        <v>15000000</v>
      </c>
      <c r="L52" s="19">
        <v>15000000</v>
      </c>
      <c r="M52" s="33" t="s">
        <v>131</v>
      </c>
    </row>
    <row r="53" spans="1:13" s="8" customFormat="1" ht="15.75" x14ac:dyDescent="0.25">
      <c r="A53" s="9">
        <v>48</v>
      </c>
      <c r="B53" s="11" t="s">
        <v>211</v>
      </c>
      <c r="C53" s="34" t="s">
        <v>258</v>
      </c>
      <c r="D53" s="17" t="s">
        <v>91</v>
      </c>
      <c r="E53" s="9" t="s">
        <v>29</v>
      </c>
      <c r="F53" s="12" t="s">
        <v>216</v>
      </c>
      <c r="G53" s="9" t="s">
        <v>275</v>
      </c>
      <c r="H53" s="16" t="s">
        <v>237</v>
      </c>
      <c r="I53" s="11" t="s">
        <v>32</v>
      </c>
      <c r="J53" s="18">
        <v>50</v>
      </c>
      <c r="K53" s="19">
        <v>550000</v>
      </c>
      <c r="L53" s="19">
        <v>27500000</v>
      </c>
      <c r="M53" s="33" t="s">
        <v>131</v>
      </c>
    </row>
    <row r="54" spans="1:13" s="8" customFormat="1" ht="15.75" x14ac:dyDescent="0.25">
      <c r="A54" s="9">
        <v>49</v>
      </c>
      <c r="B54" s="11" t="s">
        <v>211</v>
      </c>
      <c r="C54" s="34" t="s">
        <v>252</v>
      </c>
      <c r="D54" s="17" t="s">
        <v>91</v>
      </c>
      <c r="E54" s="9" t="s">
        <v>29</v>
      </c>
      <c r="F54" s="12" t="s">
        <v>217</v>
      </c>
      <c r="G54" s="9" t="s">
        <v>276</v>
      </c>
      <c r="H54" s="16" t="s">
        <v>238</v>
      </c>
      <c r="I54" s="11" t="s">
        <v>32</v>
      </c>
      <c r="J54" s="18">
        <v>50</v>
      </c>
      <c r="K54" s="19">
        <v>22000</v>
      </c>
      <c r="L54" s="19">
        <v>1100000</v>
      </c>
      <c r="M54" s="33" t="s">
        <v>131</v>
      </c>
    </row>
    <row r="55" spans="1:13" s="8" customFormat="1" ht="15.75" x14ac:dyDescent="0.25">
      <c r="A55" s="9">
        <v>50</v>
      </c>
      <c r="B55" s="11" t="s">
        <v>211</v>
      </c>
      <c r="C55" s="41" t="s">
        <v>250</v>
      </c>
      <c r="D55" s="17" t="s">
        <v>91</v>
      </c>
      <c r="E55" s="9" t="s">
        <v>29</v>
      </c>
      <c r="F55" s="12" t="s">
        <v>218</v>
      </c>
      <c r="G55" s="9" t="s">
        <v>277</v>
      </c>
      <c r="H55" s="16" t="s">
        <v>190</v>
      </c>
      <c r="I55" s="11" t="s">
        <v>130</v>
      </c>
      <c r="J55" s="18">
        <v>1</v>
      </c>
      <c r="K55" s="19">
        <v>23212750</v>
      </c>
      <c r="L55" s="19">
        <v>23212750</v>
      </c>
      <c r="M55" s="33" t="s">
        <v>131</v>
      </c>
    </row>
    <row r="56" spans="1:13" s="8" customFormat="1" ht="15.75" x14ac:dyDescent="0.25">
      <c r="A56" s="9">
        <v>51</v>
      </c>
      <c r="B56" s="11" t="s">
        <v>211</v>
      </c>
      <c r="C56" s="34" t="s">
        <v>251</v>
      </c>
      <c r="D56" s="17" t="s">
        <v>91</v>
      </c>
      <c r="E56" s="9" t="s">
        <v>29</v>
      </c>
      <c r="F56" s="12" t="s">
        <v>219</v>
      </c>
      <c r="G56" s="9" t="s">
        <v>278</v>
      </c>
      <c r="H56" s="16" t="s">
        <v>239</v>
      </c>
      <c r="I56" s="11" t="s">
        <v>130</v>
      </c>
      <c r="J56" s="18">
        <v>2</v>
      </c>
      <c r="K56" s="19">
        <v>720000</v>
      </c>
      <c r="L56" s="19">
        <v>1440000</v>
      </c>
      <c r="M56" s="33" t="s">
        <v>131</v>
      </c>
    </row>
    <row r="57" spans="1:13" s="8" customFormat="1" ht="15.75" x14ac:dyDescent="0.25">
      <c r="A57" s="9">
        <v>52</v>
      </c>
      <c r="B57" s="11" t="s">
        <v>211</v>
      </c>
      <c r="C57" s="34" t="s">
        <v>252</v>
      </c>
      <c r="D57" s="17" t="s">
        <v>91</v>
      </c>
      <c r="E57" s="9" t="s">
        <v>29</v>
      </c>
      <c r="F57" s="12" t="s">
        <v>220</v>
      </c>
      <c r="G57" s="9" t="s">
        <v>279</v>
      </c>
      <c r="H57" s="16" t="s">
        <v>240</v>
      </c>
      <c r="I57" s="11" t="s">
        <v>32</v>
      </c>
      <c r="J57" s="18">
        <v>50</v>
      </c>
      <c r="K57" s="19">
        <v>16000</v>
      </c>
      <c r="L57" s="19">
        <v>800000</v>
      </c>
      <c r="M57" s="33" t="s">
        <v>131</v>
      </c>
    </row>
    <row r="58" spans="1:13" s="8" customFormat="1" ht="15.75" x14ac:dyDescent="0.25">
      <c r="A58" s="9">
        <v>53</v>
      </c>
      <c r="B58" s="11" t="s">
        <v>211</v>
      </c>
      <c r="C58" s="34" t="s">
        <v>253</v>
      </c>
      <c r="D58" s="17" t="s">
        <v>91</v>
      </c>
      <c r="E58" s="9" t="s">
        <v>29</v>
      </c>
      <c r="F58" s="12" t="s">
        <v>221</v>
      </c>
      <c r="G58" s="9" t="s">
        <v>280</v>
      </c>
      <c r="H58" s="16" t="s">
        <v>241</v>
      </c>
      <c r="I58" s="11" t="s">
        <v>130</v>
      </c>
      <c r="J58" s="18">
        <v>1</v>
      </c>
      <c r="K58" s="19">
        <v>11760000</v>
      </c>
      <c r="L58" s="19">
        <v>11760000</v>
      </c>
      <c r="M58" s="33" t="s">
        <v>131</v>
      </c>
    </row>
    <row r="59" spans="1:13" s="8" customFormat="1" ht="15.75" x14ac:dyDescent="0.25">
      <c r="A59" s="9">
        <v>55</v>
      </c>
      <c r="B59" s="11" t="s">
        <v>211</v>
      </c>
      <c r="C59" s="34" t="s">
        <v>251</v>
      </c>
      <c r="D59" s="17" t="s">
        <v>91</v>
      </c>
      <c r="E59" s="9" t="s">
        <v>29</v>
      </c>
      <c r="F59" s="12" t="s">
        <v>222</v>
      </c>
      <c r="G59" s="9" t="s">
        <v>278</v>
      </c>
      <c r="H59" s="16" t="s">
        <v>239</v>
      </c>
      <c r="I59" s="11" t="s">
        <v>130</v>
      </c>
      <c r="J59" s="18">
        <v>10</v>
      </c>
      <c r="K59" s="19">
        <v>307740</v>
      </c>
      <c r="L59" s="19">
        <v>3077400</v>
      </c>
      <c r="M59" s="33" t="s">
        <v>131</v>
      </c>
    </row>
    <row r="60" spans="1:13" s="8" customFormat="1" ht="15.75" x14ac:dyDescent="0.25">
      <c r="A60" s="9">
        <v>57</v>
      </c>
      <c r="B60" s="11" t="s">
        <v>211</v>
      </c>
      <c r="C60" s="34" t="s">
        <v>254</v>
      </c>
      <c r="D60" s="17" t="s">
        <v>91</v>
      </c>
      <c r="E60" s="9" t="s">
        <v>29</v>
      </c>
      <c r="F60" s="12" t="s">
        <v>223</v>
      </c>
      <c r="G60" s="9" t="s">
        <v>281</v>
      </c>
      <c r="H60" s="16" t="s">
        <v>242</v>
      </c>
      <c r="I60" s="11" t="s">
        <v>32</v>
      </c>
      <c r="J60" s="18">
        <v>2</v>
      </c>
      <c r="K60" s="19">
        <v>1700000</v>
      </c>
      <c r="L60" s="19">
        <v>3400000</v>
      </c>
      <c r="M60" s="33" t="s">
        <v>131</v>
      </c>
    </row>
    <row r="61" spans="1:13" s="8" customFormat="1" ht="15.75" x14ac:dyDescent="0.25">
      <c r="A61" s="9">
        <v>58</v>
      </c>
      <c r="B61" s="11" t="s">
        <v>211</v>
      </c>
      <c r="C61" s="34" t="s">
        <v>255</v>
      </c>
      <c r="D61" s="17" t="s">
        <v>91</v>
      </c>
      <c r="E61" s="9" t="s">
        <v>29</v>
      </c>
      <c r="F61" s="12" t="s">
        <v>224</v>
      </c>
      <c r="G61" s="9" t="s">
        <v>282</v>
      </c>
      <c r="H61" s="16" t="s">
        <v>243</v>
      </c>
      <c r="I61" s="11" t="s">
        <v>130</v>
      </c>
      <c r="J61" s="18">
        <v>1</v>
      </c>
      <c r="K61" s="19">
        <v>12000000</v>
      </c>
      <c r="L61" s="19">
        <v>12000000</v>
      </c>
      <c r="M61" s="33" t="s">
        <v>131</v>
      </c>
    </row>
    <row r="62" spans="1:13" s="8" customFormat="1" ht="15.75" x14ac:dyDescent="0.25">
      <c r="A62" s="9">
        <v>61</v>
      </c>
      <c r="B62" s="11" t="s">
        <v>211</v>
      </c>
      <c r="C62" s="34" t="s">
        <v>256</v>
      </c>
      <c r="D62" s="17" t="s">
        <v>91</v>
      </c>
      <c r="E62" s="9" t="s">
        <v>29</v>
      </c>
      <c r="F62" s="12" t="s">
        <v>225</v>
      </c>
      <c r="G62" s="9" t="s">
        <v>283</v>
      </c>
      <c r="H62" s="16" t="s">
        <v>244</v>
      </c>
      <c r="I62" s="11" t="s">
        <v>32</v>
      </c>
      <c r="J62" s="18">
        <v>40</v>
      </c>
      <c r="K62" s="19">
        <v>525000</v>
      </c>
      <c r="L62" s="19">
        <v>21000000</v>
      </c>
      <c r="M62" s="33" t="s">
        <v>131</v>
      </c>
    </row>
    <row r="63" spans="1:13" s="8" customFormat="1" ht="15.75" x14ac:dyDescent="0.25">
      <c r="A63" s="9">
        <v>62</v>
      </c>
      <c r="B63" s="11" t="s">
        <v>211</v>
      </c>
      <c r="C63" s="34" t="s">
        <v>257</v>
      </c>
      <c r="D63" s="17" t="s">
        <v>91</v>
      </c>
      <c r="E63" s="9"/>
      <c r="F63" s="12"/>
      <c r="G63" s="9" t="s">
        <v>284</v>
      </c>
      <c r="H63" s="16" t="s">
        <v>245</v>
      </c>
      <c r="I63" s="11" t="s">
        <v>130</v>
      </c>
      <c r="J63" s="18">
        <v>1</v>
      </c>
      <c r="K63" s="19">
        <v>5452476.8799999999</v>
      </c>
      <c r="L63" s="19">
        <v>5452476.8799999999</v>
      </c>
      <c r="M63" s="33" t="s">
        <v>131</v>
      </c>
    </row>
    <row r="64" spans="1:13" s="8" customFormat="1" ht="15.75" x14ac:dyDescent="0.25">
      <c r="A64" s="9">
        <v>63</v>
      </c>
      <c r="B64" s="11" t="s">
        <v>211</v>
      </c>
      <c r="C64" s="34" t="s">
        <v>258</v>
      </c>
      <c r="D64" s="17" t="s">
        <v>91</v>
      </c>
      <c r="E64" s="9" t="s">
        <v>29</v>
      </c>
      <c r="F64" s="12" t="s">
        <v>226</v>
      </c>
      <c r="G64" s="9" t="s">
        <v>285</v>
      </c>
      <c r="H64" s="16" t="s">
        <v>246</v>
      </c>
      <c r="I64" s="11" t="s">
        <v>32</v>
      </c>
      <c r="J64" s="18">
        <v>25</v>
      </c>
      <c r="K64" s="19">
        <v>833000.01</v>
      </c>
      <c r="L64" s="19">
        <v>20825000.25</v>
      </c>
      <c r="M64" s="33" t="s">
        <v>131</v>
      </c>
    </row>
    <row r="65" spans="1:13" s="8" customFormat="1" ht="15.75" x14ac:dyDescent="0.25">
      <c r="A65" s="9">
        <v>64</v>
      </c>
      <c r="B65" s="11" t="s">
        <v>211</v>
      </c>
      <c r="C65" s="34" t="s">
        <v>259</v>
      </c>
      <c r="D65" s="17" t="s">
        <v>91</v>
      </c>
      <c r="E65" s="9" t="s">
        <v>135</v>
      </c>
      <c r="F65" s="12" t="s">
        <v>227</v>
      </c>
      <c r="G65" s="9" t="s">
        <v>286</v>
      </c>
      <c r="H65" s="16" t="s">
        <v>137</v>
      </c>
      <c r="I65" s="11" t="s">
        <v>130</v>
      </c>
      <c r="J65" s="18">
        <f>L65/K65</f>
        <v>27457.627118644068</v>
      </c>
      <c r="K65" s="19">
        <v>295</v>
      </c>
      <c r="L65" s="19">
        <v>8100000</v>
      </c>
      <c r="M65" s="33" t="s">
        <v>131</v>
      </c>
    </row>
    <row r="66" spans="1:13" s="8" customFormat="1" ht="30" x14ac:dyDescent="0.25">
      <c r="A66" s="9">
        <v>65</v>
      </c>
      <c r="B66" s="11" t="s">
        <v>211</v>
      </c>
      <c r="C66" s="34" t="s">
        <v>260</v>
      </c>
      <c r="D66" s="17" t="s">
        <v>91</v>
      </c>
      <c r="E66" s="11" t="s">
        <v>127</v>
      </c>
      <c r="F66" s="12" t="s">
        <v>228</v>
      </c>
      <c r="G66" s="9" t="s">
        <v>287</v>
      </c>
      <c r="H66" s="16" t="s">
        <v>154</v>
      </c>
      <c r="I66" s="11" t="s">
        <v>130</v>
      </c>
      <c r="J66" s="18">
        <v>1</v>
      </c>
      <c r="K66" s="19">
        <v>53994040</v>
      </c>
      <c r="L66" s="19">
        <v>53994040</v>
      </c>
      <c r="M66" s="33" t="s">
        <v>131</v>
      </c>
    </row>
    <row r="67" spans="1:13" s="8" customFormat="1" ht="15.75" x14ac:dyDescent="0.25">
      <c r="A67" s="9">
        <v>66</v>
      </c>
      <c r="B67" s="11" t="s">
        <v>211</v>
      </c>
      <c r="C67" s="34" t="s">
        <v>261</v>
      </c>
      <c r="D67" s="17" t="s">
        <v>91</v>
      </c>
      <c r="E67" s="11" t="s">
        <v>127</v>
      </c>
      <c r="F67" s="12" t="s">
        <v>229</v>
      </c>
      <c r="G67" s="9" t="s">
        <v>288</v>
      </c>
      <c r="H67" s="16" t="s">
        <v>163</v>
      </c>
      <c r="I67" s="11" t="s">
        <v>130</v>
      </c>
      <c r="J67" s="18">
        <v>1</v>
      </c>
      <c r="K67" s="19">
        <v>11522300</v>
      </c>
      <c r="L67" s="19">
        <v>11522300</v>
      </c>
      <c r="M67" s="33" t="s">
        <v>131</v>
      </c>
    </row>
    <row r="68" spans="1:13" s="8" customFormat="1" ht="15.75" x14ac:dyDescent="0.25">
      <c r="A68" s="9">
        <v>67</v>
      </c>
      <c r="B68" s="11" t="s">
        <v>211</v>
      </c>
      <c r="C68" s="34" t="s">
        <v>262</v>
      </c>
      <c r="D68" s="17" t="s">
        <v>91</v>
      </c>
      <c r="E68" s="9" t="s">
        <v>135</v>
      </c>
      <c r="F68" s="12" t="s">
        <v>230</v>
      </c>
      <c r="G68" s="9" t="s">
        <v>289</v>
      </c>
      <c r="H68" s="16" t="s">
        <v>247</v>
      </c>
      <c r="I68" s="11" t="s">
        <v>32</v>
      </c>
      <c r="J68" s="18">
        <v>2000</v>
      </c>
      <c r="K68" s="19">
        <v>3800</v>
      </c>
      <c r="L68" s="19">
        <v>7600000</v>
      </c>
      <c r="M68" s="33" t="s">
        <v>131</v>
      </c>
    </row>
    <row r="69" spans="1:13" s="8" customFormat="1" ht="45" x14ac:dyDescent="0.25">
      <c r="A69" s="9">
        <v>68</v>
      </c>
      <c r="B69" s="11" t="s">
        <v>211</v>
      </c>
      <c r="C69" s="34" t="s">
        <v>263</v>
      </c>
      <c r="D69" s="17" t="s">
        <v>91</v>
      </c>
      <c r="E69" s="24" t="s">
        <v>34</v>
      </c>
      <c r="F69" s="12" t="s">
        <v>231</v>
      </c>
      <c r="G69" s="9" t="s">
        <v>274</v>
      </c>
      <c r="H69" s="16" t="s">
        <v>236</v>
      </c>
      <c r="I69" s="11" t="s">
        <v>130</v>
      </c>
      <c r="J69" s="18">
        <v>5.7</v>
      </c>
      <c r="K69" s="19">
        <v>1180000</v>
      </c>
      <c r="L69" s="19">
        <v>6726000</v>
      </c>
      <c r="M69" s="33" t="s">
        <v>131</v>
      </c>
    </row>
    <row r="70" spans="1:13" s="8" customFormat="1" ht="30" x14ac:dyDescent="0.25">
      <c r="A70" s="9">
        <v>69</v>
      </c>
      <c r="B70" s="11" t="s">
        <v>211</v>
      </c>
      <c r="C70" s="34" t="s">
        <v>264</v>
      </c>
      <c r="D70" s="17" t="s">
        <v>91</v>
      </c>
      <c r="E70" s="24" t="s">
        <v>34</v>
      </c>
      <c r="F70" s="12" t="s">
        <v>232</v>
      </c>
      <c r="G70" s="9" t="s">
        <v>290</v>
      </c>
      <c r="H70" s="16" t="s">
        <v>248</v>
      </c>
      <c r="I70" s="11" t="s">
        <v>130</v>
      </c>
      <c r="J70" s="18">
        <v>1</v>
      </c>
      <c r="K70" s="19">
        <v>5500000</v>
      </c>
      <c r="L70" s="19">
        <v>5500000</v>
      </c>
      <c r="M70" s="33" t="s">
        <v>131</v>
      </c>
    </row>
    <row r="71" spans="1:13" s="8" customFormat="1" ht="30" x14ac:dyDescent="0.25">
      <c r="A71" s="9">
        <v>70</v>
      </c>
      <c r="B71" s="11" t="s">
        <v>211</v>
      </c>
      <c r="C71" s="34" t="s">
        <v>265</v>
      </c>
      <c r="D71" s="17" t="s">
        <v>91</v>
      </c>
      <c r="E71" s="9" t="s">
        <v>135</v>
      </c>
      <c r="F71" s="12" t="s">
        <v>233</v>
      </c>
      <c r="G71" s="9" t="s">
        <v>291</v>
      </c>
      <c r="H71" s="16" t="s">
        <v>249</v>
      </c>
      <c r="I71" s="11" t="s">
        <v>32</v>
      </c>
      <c r="J71" s="18">
        <v>500</v>
      </c>
      <c r="K71" s="19">
        <v>24385.75</v>
      </c>
      <c r="L71" s="19">
        <v>12192875</v>
      </c>
      <c r="M71" s="33" t="s">
        <v>131</v>
      </c>
    </row>
    <row r="72" spans="1:13" s="8" customFormat="1" ht="15.75" x14ac:dyDescent="0.25">
      <c r="A72" s="9">
        <v>71</v>
      </c>
      <c r="B72" s="11" t="s">
        <v>211</v>
      </c>
      <c r="C72" s="34" t="s">
        <v>266</v>
      </c>
      <c r="D72" s="17" t="s">
        <v>91</v>
      </c>
      <c r="E72" s="24" t="s">
        <v>34</v>
      </c>
      <c r="F72" s="12" t="s">
        <v>234</v>
      </c>
      <c r="G72" s="9" t="s">
        <v>292</v>
      </c>
      <c r="H72" s="16" t="s">
        <v>171</v>
      </c>
      <c r="I72" s="11" t="s">
        <v>130</v>
      </c>
      <c r="J72" s="18">
        <v>1</v>
      </c>
      <c r="K72" s="19">
        <v>1174000</v>
      </c>
      <c r="L72" s="19">
        <v>1174000</v>
      </c>
      <c r="M72" s="33" t="s">
        <v>131</v>
      </c>
    </row>
    <row r="73" spans="1:13" s="8" customFormat="1" ht="75" x14ac:dyDescent="0.25">
      <c r="A73" s="9">
        <v>72</v>
      </c>
      <c r="B73" s="11" t="s">
        <v>211</v>
      </c>
      <c r="C73" s="34" t="s">
        <v>267</v>
      </c>
      <c r="D73" s="17" t="s">
        <v>91</v>
      </c>
      <c r="E73" s="11" t="s">
        <v>188</v>
      </c>
      <c r="F73" s="12"/>
      <c r="G73" s="9" t="s">
        <v>293</v>
      </c>
      <c r="H73" s="16" t="s">
        <v>197</v>
      </c>
      <c r="I73" s="11" t="s">
        <v>130</v>
      </c>
      <c r="J73" s="18">
        <v>1</v>
      </c>
      <c r="K73" s="19">
        <v>11000</v>
      </c>
      <c r="L73" s="19">
        <v>11000</v>
      </c>
      <c r="M73" s="33" t="s">
        <v>131</v>
      </c>
    </row>
    <row r="74" spans="1:13" s="8" customFormat="1" ht="30" x14ac:dyDescent="0.25">
      <c r="A74" s="9">
        <v>73</v>
      </c>
      <c r="B74" s="11" t="s">
        <v>211</v>
      </c>
      <c r="C74" s="34" t="s">
        <v>268</v>
      </c>
      <c r="D74" s="17" t="s">
        <v>91</v>
      </c>
      <c r="E74" s="24" t="s">
        <v>34</v>
      </c>
      <c r="F74" s="12"/>
      <c r="G74" s="9" t="s">
        <v>294</v>
      </c>
      <c r="H74" s="16" t="s">
        <v>236</v>
      </c>
      <c r="I74" s="11" t="s">
        <v>130</v>
      </c>
      <c r="J74" s="18">
        <v>1</v>
      </c>
      <c r="K74" s="19">
        <v>5740482.5999999996</v>
      </c>
      <c r="L74" s="19">
        <v>5740482.5999999996</v>
      </c>
      <c r="M74" s="33" t="s">
        <v>131</v>
      </c>
    </row>
    <row r="75" spans="1:13" s="2" customFormat="1" ht="28.5" customHeight="1" x14ac:dyDescent="0.2">
      <c r="A75" s="21">
        <v>1</v>
      </c>
      <c r="B75" s="21" t="s">
        <v>40</v>
      </c>
      <c r="C75" s="22" t="s">
        <v>41</v>
      </c>
      <c r="D75" s="23" t="s">
        <v>91</v>
      </c>
      <c r="E75" s="21" t="s">
        <v>14</v>
      </c>
      <c r="F75" s="24" t="s">
        <v>42</v>
      </c>
      <c r="G75" s="24" t="s">
        <v>43</v>
      </c>
      <c r="H75" s="21">
        <v>306140881</v>
      </c>
      <c r="I75" s="25" t="s">
        <v>44</v>
      </c>
      <c r="J75" s="26">
        <v>32</v>
      </c>
      <c r="K75" s="27">
        <v>249000</v>
      </c>
      <c r="L75" s="27">
        <v>7968000</v>
      </c>
      <c r="M75" s="28" t="s">
        <v>202</v>
      </c>
    </row>
    <row r="76" spans="1:13" s="2" customFormat="1" ht="28.5" x14ac:dyDescent="0.2">
      <c r="A76" s="21">
        <v>2</v>
      </c>
      <c r="B76" s="21" t="s">
        <v>40</v>
      </c>
      <c r="C76" s="22" t="s">
        <v>45</v>
      </c>
      <c r="D76" s="23" t="s">
        <v>91</v>
      </c>
      <c r="E76" s="21" t="s">
        <v>14</v>
      </c>
      <c r="F76" s="24" t="s">
        <v>46</v>
      </c>
      <c r="G76" s="24" t="s">
        <v>47</v>
      </c>
      <c r="H76" s="21">
        <v>307400540</v>
      </c>
      <c r="I76" s="25" t="s">
        <v>48</v>
      </c>
      <c r="J76" s="26">
        <v>1</v>
      </c>
      <c r="K76" s="27">
        <v>2449000</v>
      </c>
      <c r="L76" s="27">
        <v>2449000</v>
      </c>
      <c r="M76" s="28" t="s">
        <v>202</v>
      </c>
    </row>
    <row r="77" spans="1:13" s="2" customFormat="1" ht="28.5" x14ac:dyDescent="0.2">
      <c r="A77" s="21">
        <v>3</v>
      </c>
      <c r="B77" s="21" t="s">
        <v>49</v>
      </c>
      <c r="C77" s="22" t="s">
        <v>50</v>
      </c>
      <c r="D77" s="23" t="s">
        <v>91</v>
      </c>
      <c r="E77" s="21" t="s">
        <v>14</v>
      </c>
      <c r="F77" s="24" t="s">
        <v>51</v>
      </c>
      <c r="G77" s="24" t="s">
        <v>24</v>
      </c>
      <c r="H77" s="21">
        <v>308876454</v>
      </c>
      <c r="I77" s="25" t="s">
        <v>44</v>
      </c>
      <c r="J77" s="26">
        <v>5</v>
      </c>
      <c r="K77" s="27">
        <v>5200000</v>
      </c>
      <c r="L77" s="27">
        <v>26000000</v>
      </c>
      <c r="M77" s="28" t="s">
        <v>202</v>
      </c>
    </row>
    <row r="78" spans="1:13" s="2" customFormat="1" ht="28.5" x14ac:dyDescent="0.2">
      <c r="A78" s="21">
        <v>4</v>
      </c>
      <c r="B78" s="21" t="s">
        <v>49</v>
      </c>
      <c r="C78" s="22" t="s">
        <v>50</v>
      </c>
      <c r="D78" s="23" t="s">
        <v>91</v>
      </c>
      <c r="E78" s="21" t="s">
        <v>14</v>
      </c>
      <c r="F78" s="24" t="s">
        <v>52</v>
      </c>
      <c r="G78" s="24" t="s">
        <v>24</v>
      </c>
      <c r="H78" s="21">
        <v>308876454</v>
      </c>
      <c r="I78" s="25" t="s">
        <v>44</v>
      </c>
      <c r="J78" s="26">
        <v>5</v>
      </c>
      <c r="K78" s="27">
        <v>5200000</v>
      </c>
      <c r="L78" s="27">
        <v>26000000</v>
      </c>
      <c r="M78" s="28" t="s">
        <v>202</v>
      </c>
    </row>
    <row r="79" spans="1:13" s="2" customFormat="1" ht="28.5" x14ac:dyDescent="0.2">
      <c r="A79" s="21">
        <v>1</v>
      </c>
      <c r="B79" s="21" t="s">
        <v>53</v>
      </c>
      <c r="C79" s="29" t="s">
        <v>54</v>
      </c>
      <c r="D79" s="23" t="s">
        <v>91</v>
      </c>
      <c r="E79" s="21" t="s">
        <v>14</v>
      </c>
      <c r="F79" s="24" t="s">
        <v>55</v>
      </c>
      <c r="G79" s="24" t="s">
        <v>56</v>
      </c>
      <c r="H79" s="21">
        <v>308663926</v>
      </c>
      <c r="I79" s="25" t="s">
        <v>32</v>
      </c>
      <c r="J79" s="26">
        <v>1</v>
      </c>
      <c r="K79" s="27">
        <v>50000</v>
      </c>
      <c r="L79" s="27">
        <v>50000</v>
      </c>
      <c r="M79" s="28" t="s">
        <v>203</v>
      </c>
    </row>
    <row r="80" spans="1:13" s="2" customFormat="1" ht="28.5" x14ac:dyDescent="0.2">
      <c r="A80" s="21">
        <v>1</v>
      </c>
      <c r="B80" s="21" t="s">
        <v>6</v>
      </c>
      <c r="C80" s="22" t="s">
        <v>28</v>
      </c>
      <c r="D80" s="23" t="s">
        <v>91</v>
      </c>
      <c r="E80" s="24" t="s">
        <v>29</v>
      </c>
      <c r="F80" s="24" t="s">
        <v>57</v>
      </c>
      <c r="G80" s="24" t="s">
        <v>58</v>
      </c>
      <c r="H80" s="21">
        <v>204435748</v>
      </c>
      <c r="I80" s="30" t="s">
        <v>32</v>
      </c>
      <c r="J80" s="31">
        <v>1</v>
      </c>
      <c r="K80" s="27">
        <v>3295.5</v>
      </c>
      <c r="L80" s="27">
        <v>3295.5</v>
      </c>
      <c r="M80" s="28" t="s">
        <v>204</v>
      </c>
    </row>
    <row r="81" spans="1:13" s="2" customFormat="1" ht="42.75" x14ac:dyDescent="0.2">
      <c r="A81" s="21">
        <v>1</v>
      </c>
      <c r="B81" s="21" t="s">
        <v>59</v>
      </c>
      <c r="C81" s="22" t="s">
        <v>8</v>
      </c>
      <c r="D81" s="23" t="s">
        <v>91</v>
      </c>
      <c r="E81" s="24" t="s">
        <v>60</v>
      </c>
      <c r="F81" s="24" t="s">
        <v>61</v>
      </c>
      <c r="G81" s="24" t="s">
        <v>62</v>
      </c>
      <c r="H81" s="21">
        <v>204435748</v>
      </c>
      <c r="I81" s="30" t="s">
        <v>5</v>
      </c>
      <c r="J81" s="31">
        <v>1</v>
      </c>
      <c r="K81" s="27">
        <v>4910000</v>
      </c>
      <c r="L81" s="27">
        <v>4910</v>
      </c>
      <c r="M81" s="28" t="s">
        <v>353</v>
      </c>
    </row>
    <row r="82" spans="1:13" s="2" customFormat="1" ht="28.5" x14ac:dyDescent="0.2">
      <c r="A82" s="21">
        <v>2</v>
      </c>
      <c r="B82" s="21" t="s">
        <v>59</v>
      </c>
      <c r="C82" s="22" t="s">
        <v>63</v>
      </c>
      <c r="D82" s="23" t="s">
        <v>91</v>
      </c>
      <c r="E82" s="21" t="s">
        <v>64</v>
      </c>
      <c r="F82" s="24" t="s">
        <v>65</v>
      </c>
      <c r="G82" s="24" t="s">
        <v>66</v>
      </c>
      <c r="H82" s="21">
        <v>303988825</v>
      </c>
      <c r="I82" s="25" t="s">
        <v>67</v>
      </c>
      <c r="J82" s="26">
        <v>3</v>
      </c>
      <c r="K82" s="27">
        <v>10450000</v>
      </c>
      <c r="L82" s="27">
        <v>31350</v>
      </c>
      <c r="M82" s="28" t="s">
        <v>353</v>
      </c>
    </row>
    <row r="83" spans="1:13" s="2" customFormat="1" ht="28.5" x14ac:dyDescent="0.2">
      <c r="A83" s="21">
        <v>1</v>
      </c>
      <c r="B83" s="21" t="s">
        <v>6</v>
      </c>
      <c r="C83" s="22" t="s">
        <v>28</v>
      </c>
      <c r="D83" s="23" t="s">
        <v>91</v>
      </c>
      <c r="E83" s="21" t="s">
        <v>29</v>
      </c>
      <c r="F83" s="24" t="s">
        <v>30</v>
      </c>
      <c r="G83" s="24" t="s">
        <v>31</v>
      </c>
      <c r="H83" s="21">
        <v>307774868</v>
      </c>
      <c r="I83" s="25" t="s">
        <v>32</v>
      </c>
      <c r="J83" s="26">
        <v>4</v>
      </c>
      <c r="K83" s="27">
        <v>6495000</v>
      </c>
      <c r="L83" s="27">
        <v>25980000</v>
      </c>
      <c r="M83" s="28" t="s">
        <v>205</v>
      </c>
    </row>
    <row r="84" spans="1:13" s="2" customFormat="1" ht="28.5" x14ac:dyDescent="0.2">
      <c r="A84" s="21">
        <v>1</v>
      </c>
      <c r="B84" s="21" t="s">
        <v>6</v>
      </c>
      <c r="C84" s="22" t="s">
        <v>28</v>
      </c>
      <c r="D84" s="23" t="s">
        <v>91</v>
      </c>
      <c r="E84" s="21" t="s">
        <v>29</v>
      </c>
      <c r="F84" s="24" t="s">
        <v>33</v>
      </c>
      <c r="G84" s="24" t="s">
        <v>31</v>
      </c>
      <c r="H84" s="21">
        <v>307774868</v>
      </c>
      <c r="I84" s="25" t="s">
        <v>32</v>
      </c>
      <c r="J84" s="26">
        <v>1</v>
      </c>
      <c r="K84" s="27">
        <v>4497000</v>
      </c>
      <c r="L84" s="27">
        <v>4497000</v>
      </c>
      <c r="M84" s="28" t="s">
        <v>205</v>
      </c>
    </row>
    <row r="85" spans="1:13" s="2" customFormat="1" ht="28.5" x14ac:dyDescent="0.2">
      <c r="A85" s="21">
        <v>1</v>
      </c>
      <c r="B85" s="21" t="s">
        <v>6</v>
      </c>
      <c r="C85" s="22" t="s">
        <v>28</v>
      </c>
      <c r="D85" s="23" t="s">
        <v>91</v>
      </c>
      <c r="E85" s="24" t="s">
        <v>34</v>
      </c>
      <c r="F85" s="24" t="s">
        <v>35</v>
      </c>
      <c r="G85" s="24" t="s">
        <v>36</v>
      </c>
      <c r="H85" s="21">
        <v>302886296</v>
      </c>
      <c r="I85" s="30" t="s">
        <v>32</v>
      </c>
      <c r="J85" s="31">
        <v>105</v>
      </c>
      <c r="K85" s="27">
        <v>310000</v>
      </c>
      <c r="L85" s="27">
        <v>32550000</v>
      </c>
      <c r="M85" s="28" t="s">
        <v>205</v>
      </c>
    </row>
    <row r="86" spans="1:13" s="2" customFormat="1" ht="28.5" x14ac:dyDescent="0.2">
      <c r="A86" s="21">
        <v>1</v>
      </c>
      <c r="B86" s="21" t="s">
        <v>6</v>
      </c>
      <c r="C86" s="22" t="s">
        <v>28</v>
      </c>
      <c r="D86" s="23" t="s">
        <v>91</v>
      </c>
      <c r="E86" s="24" t="s">
        <v>29</v>
      </c>
      <c r="F86" s="24" t="s">
        <v>37</v>
      </c>
      <c r="G86" s="24" t="s">
        <v>38</v>
      </c>
      <c r="H86" s="21" t="s">
        <v>39</v>
      </c>
      <c r="I86" s="30" t="s">
        <v>32</v>
      </c>
      <c r="J86" s="31">
        <v>1</v>
      </c>
      <c r="K86" s="27">
        <v>5299999</v>
      </c>
      <c r="L86" s="27">
        <v>5299999</v>
      </c>
      <c r="M86" s="28" t="s">
        <v>205</v>
      </c>
    </row>
    <row r="87" spans="1:13" s="2" customFormat="1" ht="28.5" x14ac:dyDescent="0.2">
      <c r="A87" s="21">
        <v>1</v>
      </c>
      <c r="B87" s="21" t="s">
        <v>6</v>
      </c>
      <c r="C87" s="22" t="s">
        <v>68</v>
      </c>
      <c r="D87" s="24" t="s">
        <v>69</v>
      </c>
      <c r="E87" s="24" t="s">
        <v>29</v>
      </c>
      <c r="F87" s="24" t="s">
        <v>70</v>
      </c>
      <c r="G87" s="24" t="s">
        <v>71</v>
      </c>
      <c r="H87" s="21">
        <v>309183415</v>
      </c>
      <c r="I87" s="30" t="s">
        <v>32</v>
      </c>
      <c r="J87" s="31">
        <v>1</v>
      </c>
      <c r="K87" s="27">
        <v>2190</v>
      </c>
      <c r="L87" s="27">
        <v>2190</v>
      </c>
      <c r="M87" s="28" t="s">
        <v>206</v>
      </c>
    </row>
    <row r="88" spans="1:13" s="2" customFormat="1" ht="28.5" x14ac:dyDescent="0.2">
      <c r="A88" s="21">
        <v>2</v>
      </c>
      <c r="B88" s="21" t="s">
        <v>6</v>
      </c>
      <c r="C88" s="22" t="s">
        <v>72</v>
      </c>
      <c r="D88" s="24" t="s">
        <v>69</v>
      </c>
      <c r="E88" s="24" t="s">
        <v>29</v>
      </c>
      <c r="F88" s="24" t="s">
        <v>73</v>
      </c>
      <c r="G88" s="24" t="s">
        <v>74</v>
      </c>
      <c r="H88" s="21">
        <v>308515318</v>
      </c>
      <c r="I88" s="30" t="s">
        <v>32</v>
      </c>
      <c r="J88" s="31">
        <v>1</v>
      </c>
      <c r="K88" s="27">
        <v>1124</v>
      </c>
      <c r="L88" s="27">
        <v>1124</v>
      </c>
      <c r="M88" s="28" t="s">
        <v>206</v>
      </c>
    </row>
    <row r="89" spans="1:13" s="2" customFormat="1" ht="28.5" x14ac:dyDescent="0.2">
      <c r="A89" s="21">
        <v>3</v>
      </c>
      <c r="B89" s="21" t="s">
        <v>6</v>
      </c>
      <c r="C89" s="22" t="s">
        <v>75</v>
      </c>
      <c r="D89" s="24" t="s">
        <v>69</v>
      </c>
      <c r="E89" s="24" t="s">
        <v>29</v>
      </c>
      <c r="F89" s="24" t="s">
        <v>76</v>
      </c>
      <c r="G89" s="24" t="s">
        <v>77</v>
      </c>
      <c r="H89" s="21">
        <v>301376361</v>
      </c>
      <c r="I89" s="30" t="s">
        <v>32</v>
      </c>
      <c r="J89" s="31">
        <v>1</v>
      </c>
      <c r="K89" s="27">
        <v>7500</v>
      </c>
      <c r="L89" s="27">
        <v>7500</v>
      </c>
      <c r="M89" s="28" t="s">
        <v>206</v>
      </c>
    </row>
    <row r="90" spans="1:13" s="2" customFormat="1" ht="28.5" x14ac:dyDescent="0.2">
      <c r="A90" s="21">
        <v>4</v>
      </c>
      <c r="B90" s="21" t="s">
        <v>6</v>
      </c>
      <c r="C90" s="22" t="s">
        <v>78</v>
      </c>
      <c r="D90" s="24" t="s">
        <v>69</v>
      </c>
      <c r="E90" s="24" t="s">
        <v>29</v>
      </c>
      <c r="F90" s="24" t="s">
        <v>79</v>
      </c>
      <c r="G90" s="24" t="s">
        <v>80</v>
      </c>
      <c r="H90" s="21">
        <v>308853619</v>
      </c>
      <c r="I90" s="30" t="s">
        <v>32</v>
      </c>
      <c r="J90" s="31">
        <v>3</v>
      </c>
      <c r="K90" s="27">
        <v>1110</v>
      </c>
      <c r="L90" s="27">
        <v>3330</v>
      </c>
      <c r="M90" s="28" t="s">
        <v>206</v>
      </c>
    </row>
    <row r="91" spans="1:13" s="2" customFormat="1" ht="28.5" x14ac:dyDescent="0.2">
      <c r="A91" s="21">
        <v>5</v>
      </c>
      <c r="B91" s="21" t="s">
        <v>6</v>
      </c>
      <c r="C91" s="22" t="s">
        <v>78</v>
      </c>
      <c r="D91" s="24" t="s">
        <v>69</v>
      </c>
      <c r="E91" s="21" t="s">
        <v>29</v>
      </c>
      <c r="F91" s="24" t="s">
        <v>81</v>
      </c>
      <c r="G91" s="24" t="s">
        <v>82</v>
      </c>
      <c r="H91" s="21">
        <v>305835174</v>
      </c>
      <c r="I91" s="25" t="s">
        <v>32</v>
      </c>
      <c r="J91" s="26">
        <v>2</v>
      </c>
      <c r="K91" s="27">
        <v>1692.2</v>
      </c>
      <c r="L91" s="27">
        <v>3384.4</v>
      </c>
      <c r="M91" s="28" t="s">
        <v>206</v>
      </c>
    </row>
    <row r="92" spans="1:13" s="2" customFormat="1" ht="28.5" x14ac:dyDescent="0.2">
      <c r="A92" s="21">
        <v>6</v>
      </c>
      <c r="B92" s="21" t="s">
        <v>6</v>
      </c>
      <c r="C92" s="22" t="s">
        <v>83</v>
      </c>
      <c r="D92" s="24" t="s">
        <v>69</v>
      </c>
      <c r="E92" s="21" t="s">
        <v>29</v>
      </c>
      <c r="F92" s="24" t="s">
        <v>84</v>
      </c>
      <c r="G92" s="24" t="s">
        <v>85</v>
      </c>
      <c r="H92" s="21">
        <v>306546099</v>
      </c>
      <c r="I92" s="25" t="s">
        <v>32</v>
      </c>
      <c r="J92" s="26">
        <v>1</v>
      </c>
      <c r="K92" s="27">
        <v>5661</v>
      </c>
      <c r="L92" s="27">
        <v>5661</v>
      </c>
      <c r="M92" s="28" t="s">
        <v>206</v>
      </c>
    </row>
    <row r="93" spans="1:13" s="2" customFormat="1" ht="28.5" x14ac:dyDescent="0.2">
      <c r="A93" s="21">
        <v>1</v>
      </c>
      <c r="B93" s="21" t="s">
        <v>6</v>
      </c>
      <c r="C93" s="22" t="s">
        <v>19</v>
      </c>
      <c r="D93" s="24" t="s">
        <v>69</v>
      </c>
      <c r="E93" s="21" t="s">
        <v>29</v>
      </c>
      <c r="F93" s="24" t="s">
        <v>86</v>
      </c>
      <c r="G93" s="24" t="s">
        <v>87</v>
      </c>
      <c r="H93" s="21">
        <v>305997156</v>
      </c>
      <c r="I93" s="25" t="s">
        <v>32</v>
      </c>
      <c r="J93" s="26">
        <v>1</v>
      </c>
      <c r="K93" s="27">
        <v>4587423</v>
      </c>
      <c r="L93" s="27">
        <v>4587.4229999999998</v>
      </c>
      <c r="M93" s="28" t="s">
        <v>207</v>
      </c>
    </row>
    <row r="94" spans="1:13" s="2" customFormat="1" ht="28.5" x14ac:dyDescent="0.2">
      <c r="A94" s="21">
        <v>2</v>
      </c>
      <c r="B94" s="21" t="s">
        <v>6</v>
      </c>
      <c r="C94" s="22" t="s">
        <v>88</v>
      </c>
      <c r="D94" s="24" t="s">
        <v>69</v>
      </c>
      <c r="E94" s="21" t="s">
        <v>29</v>
      </c>
      <c r="F94" s="24" t="s">
        <v>89</v>
      </c>
      <c r="G94" s="24" t="s">
        <v>87</v>
      </c>
      <c r="H94" s="21">
        <v>305997156</v>
      </c>
      <c r="I94" s="25" t="s">
        <v>32</v>
      </c>
      <c r="J94" s="26">
        <v>1</v>
      </c>
      <c r="K94" s="27">
        <v>4750000</v>
      </c>
      <c r="L94" s="27">
        <v>4750</v>
      </c>
      <c r="M94" s="28" t="s">
        <v>207</v>
      </c>
    </row>
    <row r="95" spans="1:13" s="2" customFormat="1" ht="28.5" x14ac:dyDescent="0.2">
      <c r="A95" s="21">
        <v>1</v>
      </c>
      <c r="B95" s="21" t="s">
        <v>6</v>
      </c>
      <c r="C95" s="22" t="s">
        <v>90</v>
      </c>
      <c r="D95" s="24" t="s">
        <v>91</v>
      </c>
      <c r="E95" s="21" t="s">
        <v>92</v>
      </c>
      <c r="F95" s="24" t="s">
        <v>93</v>
      </c>
      <c r="G95" s="24" t="s">
        <v>94</v>
      </c>
      <c r="H95" s="21">
        <v>308556250</v>
      </c>
      <c r="I95" s="25" t="s">
        <v>32</v>
      </c>
      <c r="J95" s="26">
        <v>10</v>
      </c>
      <c r="K95" s="32">
        <v>5899999</v>
      </c>
      <c r="L95" s="32">
        <v>58999.99</v>
      </c>
      <c r="M95" s="28" t="s">
        <v>208</v>
      </c>
    </row>
    <row r="96" spans="1:13" s="2" customFormat="1" ht="28.5" x14ac:dyDescent="0.2">
      <c r="A96" s="21">
        <v>5</v>
      </c>
      <c r="B96" s="21" t="s">
        <v>6</v>
      </c>
      <c r="C96" s="22" t="s">
        <v>95</v>
      </c>
      <c r="D96" s="24" t="s">
        <v>106</v>
      </c>
      <c r="E96" s="21" t="s">
        <v>96</v>
      </c>
      <c r="F96" s="24" t="s">
        <v>97</v>
      </c>
      <c r="G96" s="24" t="s">
        <v>17</v>
      </c>
      <c r="H96" s="21">
        <v>307903603</v>
      </c>
      <c r="I96" s="25" t="s">
        <v>98</v>
      </c>
      <c r="J96" s="26">
        <v>1</v>
      </c>
      <c r="K96" s="27">
        <v>6513000</v>
      </c>
      <c r="L96" s="27">
        <v>6513</v>
      </c>
      <c r="M96" s="28" t="s">
        <v>209</v>
      </c>
    </row>
    <row r="97" spans="1:13" s="2" customFormat="1" ht="28.5" x14ac:dyDescent="0.2">
      <c r="A97" s="21">
        <v>10</v>
      </c>
      <c r="B97" s="21" t="s">
        <v>6</v>
      </c>
      <c r="C97" s="22" t="s">
        <v>75</v>
      </c>
      <c r="D97" s="24" t="s">
        <v>106</v>
      </c>
      <c r="E97" s="21" t="s">
        <v>96</v>
      </c>
      <c r="F97" s="24" t="s">
        <v>99</v>
      </c>
      <c r="G97" s="24" t="s">
        <v>100</v>
      </c>
      <c r="H97" s="21">
        <v>204435748</v>
      </c>
      <c r="I97" s="25" t="s">
        <v>98</v>
      </c>
      <c r="J97" s="26">
        <v>10</v>
      </c>
      <c r="K97" s="27">
        <v>11900000</v>
      </c>
      <c r="L97" s="27">
        <v>119000</v>
      </c>
      <c r="M97" s="28" t="s">
        <v>209</v>
      </c>
    </row>
    <row r="98" spans="1:13" s="2" customFormat="1" ht="28.5" x14ac:dyDescent="0.2">
      <c r="A98" s="21">
        <v>15</v>
      </c>
      <c r="B98" s="21" t="s">
        <v>6</v>
      </c>
      <c r="C98" s="22" t="s">
        <v>16</v>
      </c>
      <c r="D98" s="24" t="s">
        <v>106</v>
      </c>
      <c r="E98" s="21" t="s">
        <v>96</v>
      </c>
      <c r="F98" s="24" t="s">
        <v>101</v>
      </c>
      <c r="G98" s="24" t="s">
        <v>102</v>
      </c>
      <c r="H98" s="21">
        <v>306406271</v>
      </c>
      <c r="I98" s="25" t="s">
        <v>98</v>
      </c>
      <c r="J98" s="26">
        <v>1</v>
      </c>
      <c r="K98" s="27">
        <v>7250000</v>
      </c>
      <c r="L98" s="27">
        <v>7250</v>
      </c>
      <c r="M98" s="28" t="s">
        <v>209</v>
      </c>
    </row>
    <row r="99" spans="1:13" s="2" customFormat="1" ht="28.5" x14ac:dyDescent="0.2">
      <c r="A99" s="21">
        <v>18</v>
      </c>
      <c r="B99" s="21" t="s">
        <v>6</v>
      </c>
      <c r="C99" s="22" t="s">
        <v>25</v>
      </c>
      <c r="D99" s="24" t="s">
        <v>106</v>
      </c>
      <c r="E99" s="21" t="s">
        <v>96</v>
      </c>
      <c r="F99" s="24" t="s">
        <v>103</v>
      </c>
      <c r="G99" s="24" t="s">
        <v>104</v>
      </c>
      <c r="H99" s="21">
        <v>302123328</v>
      </c>
      <c r="I99" s="25" t="s">
        <v>98</v>
      </c>
      <c r="J99" s="26">
        <v>10</v>
      </c>
      <c r="K99" s="27">
        <v>9717500</v>
      </c>
      <c r="L99" s="27">
        <v>97175</v>
      </c>
      <c r="M99" s="28" t="s">
        <v>209</v>
      </c>
    </row>
    <row r="100" spans="1:13" s="2" customFormat="1" x14ac:dyDescent="0.2">
      <c r="A100" s="21">
        <v>1</v>
      </c>
      <c r="B100" s="21" t="s">
        <v>6</v>
      </c>
      <c r="C100" s="22" t="s">
        <v>105</v>
      </c>
      <c r="D100" s="24" t="s">
        <v>106</v>
      </c>
      <c r="E100" s="21" t="s">
        <v>29</v>
      </c>
      <c r="F100" s="24" t="s">
        <v>107</v>
      </c>
      <c r="G100" s="21" t="s">
        <v>108</v>
      </c>
      <c r="H100" s="25">
        <v>302441154</v>
      </c>
      <c r="I100" s="26" t="s">
        <v>32</v>
      </c>
      <c r="J100" s="27">
        <v>1</v>
      </c>
      <c r="K100" s="27">
        <v>667000</v>
      </c>
      <c r="L100" s="28">
        <v>667</v>
      </c>
      <c r="M100" s="28" t="s">
        <v>210</v>
      </c>
    </row>
    <row r="101" spans="1:13" s="2" customFormat="1" x14ac:dyDescent="0.2">
      <c r="A101" s="21">
        <v>2</v>
      </c>
      <c r="B101" s="21" t="s">
        <v>6</v>
      </c>
      <c r="C101" s="22" t="s">
        <v>109</v>
      </c>
      <c r="D101" s="24" t="s">
        <v>106</v>
      </c>
      <c r="E101" s="21" t="s">
        <v>29</v>
      </c>
      <c r="F101" s="24" t="s">
        <v>110</v>
      </c>
      <c r="G101" s="21" t="s">
        <v>108</v>
      </c>
      <c r="H101" s="25">
        <v>302441154</v>
      </c>
      <c r="I101" s="26" t="s">
        <v>32</v>
      </c>
      <c r="J101" s="27">
        <v>1</v>
      </c>
      <c r="K101" s="27">
        <v>4920000.8499999996</v>
      </c>
      <c r="L101" s="28">
        <v>4920</v>
      </c>
      <c r="M101" s="28" t="s">
        <v>210</v>
      </c>
    </row>
    <row r="102" spans="1:13" s="2" customFormat="1" x14ac:dyDescent="0.2">
      <c r="A102" s="21">
        <v>3</v>
      </c>
      <c r="B102" s="21" t="s">
        <v>6</v>
      </c>
      <c r="C102" s="22" t="s">
        <v>111</v>
      </c>
      <c r="D102" s="24" t="s">
        <v>106</v>
      </c>
      <c r="E102" s="21" t="s">
        <v>29</v>
      </c>
      <c r="F102" s="24" t="s">
        <v>112</v>
      </c>
      <c r="G102" s="21" t="s">
        <v>108</v>
      </c>
      <c r="H102" s="25">
        <v>302441154</v>
      </c>
      <c r="I102" s="26" t="s">
        <v>32</v>
      </c>
      <c r="J102" s="27">
        <v>4</v>
      </c>
      <c r="K102" s="27">
        <v>1725000</v>
      </c>
      <c r="L102" s="28">
        <v>6900</v>
      </c>
      <c r="M102" s="28" t="s">
        <v>210</v>
      </c>
    </row>
    <row r="103" spans="1:13" s="2" customFormat="1" x14ac:dyDescent="0.2">
      <c r="A103" s="21">
        <v>4</v>
      </c>
      <c r="B103" s="21" t="s">
        <v>6</v>
      </c>
      <c r="C103" s="22" t="s">
        <v>109</v>
      </c>
      <c r="D103" s="24" t="s">
        <v>106</v>
      </c>
      <c r="E103" s="21" t="s">
        <v>29</v>
      </c>
      <c r="F103" s="24" t="s">
        <v>113</v>
      </c>
      <c r="G103" s="21" t="s">
        <v>108</v>
      </c>
      <c r="H103" s="25">
        <v>302441154</v>
      </c>
      <c r="I103" s="26" t="s">
        <v>32</v>
      </c>
      <c r="J103" s="27">
        <v>3</v>
      </c>
      <c r="K103" s="27">
        <v>7379000.5499999998</v>
      </c>
      <c r="L103" s="28">
        <v>22137</v>
      </c>
      <c r="M103" s="28" t="s">
        <v>210</v>
      </c>
    </row>
    <row r="104" spans="1:13" s="2" customFormat="1" x14ac:dyDescent="0.2">
      <c r="A104" s="21">
        <v>5</v>
      </c>
      <c r="B104" s="21" t="s">
        <v>6</v>
      </c>
      <c r="C104" s="22" t="s">
        <v>114</v>
      </c>
      <c r="D104" s="24" t="s">
        <v>106</v>
      </c>
      <c r="E104" s="21" t="s">
        <v>29</v>
      </c>
      <c r="F104" s="24" t="s">
        <v>115</v>
      </c>
      <c r="G104" s="21" t="s">
        <v>108</v>
      </c>
      <c r="H104" s="25">
        <v>302441154</v>
      </c>
      <c r="I104" s="26" t="s">
        <v>32</v>
      </c>
      <c r="J104" s="27">
        <v>1</v>
      </c>
      <c r="K104" s="27">
        <v>950000</v>
      </c>
      <c r="L104" s="28">
        <v>950</v>
      </c>
      <c r="M104" s="28" t="s">
        <v>210</v>
      </c>
    </row>
    <row r="105" spans="1:13" s="2" customFormat="1" x14ac:dyDescent="0.2">
      <c r="A105" s="21">
        <v>6</v>
      </c>
      <c r="B105" s="21" t="s">
        <v>6</v>
      </c>
      <c r="C105" s="22" t="s">
        <v>116</v>
      </c>
      <c r="D105" s="24" t="s">
        <v>106</v>
      </c>
      <c r="E105" s="21" t="s">
        <v>29</v>
      </c>
      <c r="F105" s="24" t="s">
        <v>117</v>
      </c>
      <c r="G105" s="21" t="s">
        <v>108</v>
      </c>
      <c r="H105" s="25">
        <v>302441154</v>
      </c>
      <c r="I105" s="26" t="s">
        <v>32</v>
      </c>
      <c r="J105" s="27">
        <v>1</v>
      </c>
      <c r="K105" s="27">
        <v>575000</v>
      </c>
      <c r="L105" s="28">
        <v>575</v>
      </c>
      <c r="M105" s="28" t="s">
        <v>210</v>
      </c>
    </row>
    <row r="106" spans="1:13" s="2" customFormat="1" x14ac:dyDescent="0.2">
      <c r="A106" s="21">
        <v>7</v>
      </c>
      <c r="B106" s="21" t="s">
        <v>6</v>
      </c>
      <c r="C106" s="22" t="s">
        <v>23</v>
      </c>
      <c r="D106" s="24" t="s">
        <v>106</v>
      </c>
      <c r="E106" s="21" t="s">
        <v>29</v>
      </c>
      <c r="F106" s="24" t="s">
        <v>118</v>
      </c>
      <c r="G106" s="21" t="s">
        <v>108</v>
      </c>
      <c r="H106" s="25">
        <v>302441154</v>
      </c>
      <c r="I106" s="26" t="s">
        <v>32</v>
      </c>
      <c r="J106" s="27">
        <v>2</v>
      </c>
      <c r="K106" s="27">
        <v>1035000</v>
      </c>
      <c r="L106" s="28">
        <v>2070</v>
      </c>
      <c r="M106" s="28" t="s">
        <v>210</v>
      </c>
    </row>
    <row r="107" spans="1:13" s="2" customFormat="1" x14ac:dyDescent="0.2">
      <c r="A107" s="21">
        <v>8</v>
      </c>
      <c r="B107" s="21" t="s">
        <v>6</v>
      </c>
      <c r="C107" s="22" t="s">
        <v>23</v>
      </c>
      <c r="D107" s="24" t="s">
        <v>106</v>
      </c>
      <c r="E107" s="21" t="s">
        <v>29</v>
      </c>
      <c r="F107" s="24" t="s">
        <v>119</v>
      </c>
      <c r="G107" s="21" t="s">
        <v>108</v>
      </c>
      <c r="H107" s="25">
        <v>302441154</v>
      </c>
      <c r="I107" s="26" t="s">
        <v>32</v>
      </c>
      <c r="J107" s="27">
        <v>1</v>
      </c>
      <c r="K107" s="27">
        <v>2990000</v>
      </c>
      <c r="L107" s="28">
        <v>2990</v>
      </c>
      <c r="M107" s="28" t="s">
        <v>210</v>
      </c>
    </row>
    <row r="108" spans="1:13" s="2" customFormat="1" x14ac:dyDescent="0.2">
      <c r="A108" s="21">
        <v>9</v>
      </c>
      <c r="B108" s="21" t="s">
        <v>6</v>
      </c>
      <c r="C108" s="22" t="s">
        <v>120</v>
      </c>
      <c r="D108" s="24" t="s">
        <v>106</v>
      </c>
      <c r="E108" s="21" t="s">
        <v>29</v>
      </c>
      <c r="F108" s="24" t="s">
        <v>121</v>
      </c>
      <c r="G108" s="21" t="s">
        <v>108</v>
      </c>
      <c r="H108" s="25">
        <v>302441154</v>
      </c>
      <c r="I108" s="26" t="s">
        <v>32</v>
      </c>
      <c r="J108" s="27">
        <v>3</v>
      </c>
      <c r="K108" s="27">
        <v>4490000</v>
      </c>
      <c r="L108" s="28">
        <v>13470</v>
      </c>
      <c r="M108" s="28" t="s">
        <v>210</v>
      </c>
    </row>
    <row r="109" spans="1:13" s="2" customFormat="1" x14ac:dyDescent="0.2">
      <c r="A109" s="21">
        <v>10</v>
      </c>
      <c r="B109" s="21" t="s">
        <v>6</v>
      </c>
      <c r="C109" s="22" t="s">
        <v>122</v>
      </c>
      <c r="D109" s="24" t="s">
        <v>106</v>
      </c>
      <c r="E109" s="21" t="s">
        <v>29</v>
      </c>
      <c r="F109" s="24" t="s">
        <v>123</v>
      </c>
      <c r="G109" s="21" t="s">
        <v>124</v>
      </c>
      <c r="H109" s="25">
        <v>204435748</v>
      </c>
      <c r="I109" s="26" t="s">
        <v>32</v>
      </c>
      <c r="J109" s="27">
        <v>10</v>
      </c>
      <c r="K109" s="27">
        <v>9180000.0099999998</v>
      </c>
      <c r="L109" s="28">
        <v>91800</v>
      </c>
      <c r="M109" s="28" t="s">
        <v>210</v>
      </c>
    </row>
    <row r="110" spans="1:13" x14ac:dyDescent="0.2">
      <c r="A110" s="39">
        <v>1</v>
      </c>
      <c r="B110" s="37" t="s">
        <v>211</v>
      </c>
      <c r="C110" s="38" t="s">
        <v>341</v>
      </c>
      <c r="D110" s="39" t="s">
        <v>342</v>
      </c>
      <c r="E110" s="39" t="s">
        <v>343</v>
      </c>
      <c r="F110" s="39" t="s">
        <v>344</v>
      </c>
      <c r="G110" s="39" t="s">
        <v>345</v>
      </c>
      <c r="H110" s="39" t="s">
        <v>346</v>
      </c>
      <c r="I110" s="39" t="s">
        <v>347</v>
      </c>
      <c r="J110" s="39">
        <v>1</v>
      </c>
      <c r="K110" s="39">
        <v>927713757</v>
      </c>
      <c r="L110" s="39">
        <v>927713757</v>
      </c>
      <c r="M110" s="39" t="s">
        <v>351</v>
      </c>
    </row>
    <row r="111" spans="1:13" x14ac:dyDescent="0.2">
      <c r="A111" s="39">
        <v>2</v>
      </c>
      <c r="B111" s="37" t="s">
        <v>211</v>
      </c>
      <c r="C111" s="38" t="s">
        <v>341</v>
      </c>
      <c r="D111" s="39" t="s">
        <v>342</v>
      </c>
      <c r="E111" s="39" t="s">
        <v>343</v>
      </c>
      <c r="F111" s="39" t="s">
        <v>348</v>
      </c>
      <c r="G111" s="39" t="s">
        <v>345</v>
      </c>
      <c r="H111" s="39" t="s">
        <v>346</v>
      </c>
      <c r="I111" s="39" t="s">
        <v>347</v>
      </c>
      <c r="J111" s="39">
        <v>1</v>
      </c>
      <c r="K111" s="39">
        <v>43403000</v>
      </c>
      <c r="L111" s="39">
        <v>43403000</v>
      </c>
      <c r="M111" s="39" t="s">
        <v>351</v>
      </c>
    </row>
    <row r="112" spans="1:13" x14ac:dyDescent="0.2">
      <c r="A112" s="39">
        <v>3</v>
      </c>
      <c r="B112" s="37" t="s">
        <v>211</v>
      </c>
      <c r="C112" s="38" t="s">
        <v>341</v>
      </c>
      <c r="D112" s="39" t="s">
        <v>342</v>
      </c>
      <c r="E112" s="39" t="s">
        <v>343</v>
      </c>
      <c r="F112" s="39" t="s">
        <v>349</v>
      </c>
      <c r="G112" s="39" t="s">
        <v>345</v>
      </c>
      <c r="H112" s="39" t="s">
        <v>346</v>
      </c>
      <c r="I112" s="39" t="s">
        <v>347</v>
      </c>
      <c r="J112" s="39">
        <v>1</v>
      </c>
      <c r="K112" s="39">
        <v>30149000</v>
      </c>
      <c r="L112" s="39">
        <v>30149000</v>
      </c>
      <c r="M112" s="39" t="s">
        <v>351</v>
      </c>
    </row>
    <row r="113" spans="1:13" x14ac:dyDescent="0.2">
      <c r="A113" s="39">
        <v>4</v>
      </c>
      <c r="B113" s="37" t="s">
        <v>211</v>
      </c>
      <c r="C113" s="38" t="s">
        <v>341</v>
      </c>
      <c r="D113" s="39" t="s">
        <v>342</v>
      </c>
      <c r="E113" s="39" t="s">
        <v>343</v>
      </c>
      <c r="F113" s="39" t="s">
        <v>350</v>
      </c>
      <c r="G113" s="39" t="s">
        <v>345</v>
      </c>
      <c r="H113" s="39" t="s">
        <v>346</v>
      </c>
      <c r="I113" s="39" t="s">
        <v>347</v>
      </c>
      <c r="J113" s="39">
        <v>1</v>
      </c>
      <c r="K113" s="39">
        <v>8578000</v>
      </c>
      <c r="L113" s="39">
        <v>8578000</v>
      </c>
      <c r="M113" s="39" t="s">
        <v>351</v>
      </c>
    </row>
    <row r="114" spans="1:13" x14ac:dyDescent="0.2">
      <c r="A114" s="39">
        <v>1</v>
      </c>
      <c r="B114" s="37" t="s">
        <v>211</v>
      </c>
      <c r="C114" s="38" t="s">
        <v>95</v>
      </c>
      <c r="D114" s="39" t="s">
        <v>352</v>
      </c>
      <c r="E114" s="39" t="s">
        <v>96</v>
      </c>
      <c r="F114" s="39" t="s">
        <v>97</v>
      </c>
      <c r="G114" s="39" t="s">
        <v>17</v>
      </c>
      <c r="H114" s="39">
        <v>307903603</v>
      </c>
      <c r="I114" s="39" t="s">
        <v>98</v>
      </c>
      <c r="J114" s="39">
        <v>1</v>
      </c>
      <c r="K114" s="39">
        <v>6513000</v>
      </c>
      <c r="L114" s="39">
        <v>6513</v>
      </c>
      <c r="M114" s="39" t="s">
        <v>209</v>
      </c>
    </row>
    <row r="115" spans="1:13" x14ac:dyDescent="0.2">
      <c r="A115" s="39">
        <v>2</v>
      </c>
      <c r="B115" s="37" t="s">
        <v>211</v>
      </c>
      <c r="C115" s="38" t="s">
        <v>75</v>
      </c>
      <c r="D115" s="39" t="s">
        <v>352</v>
      </c>
      <c r="E115" s="39" t="s">
        <v>96</v>
      </c>
      <c r="F115" s="39" t="s">
        <v>99</v>
      </c>
      <c r="G115" s="39" t="s">
        <v>100</v>
      </c>
      <c r="H115" s="39">
        <v>204435748</v>
      </c>
      <c r="I115" s="39" t="s">
        <v>98</v>
      </c>
      <c r="J115" s="39">
        <v>10</v>
      </c>
      <c r="K115" s="39">
        <v>11900000</v>
      </c>
      <c r="L115" s="39">
        <v>119000</v>
      </c>
      <c r="M115" s="39" t="s">
        <v>209</v>
      </c>
    </row>
    <row r="116" spans="1:13" x14ac:dyDescent="0.2">
      <c r="A116" s="39">
        <v>3</v>
      </c>
      <c r="B116" s="37" t="s">
        <v>211</v>
      </c>
      <c r="C116" s="38" t="s">
        <v>16</v>
      </c>
      <c r="D116" s="39" t="s">
        <v>352</v>
      </c>
      <c r="E116" s="39" t="s">
        <v>96</v>
      </c>
      <c r="F116" s="39" t="s">
        <v>101</v>
      </c>
      <c r="G116" s="39" t="s">
        <v>102</v>
      </c>
      <c r="H116" s="39">
        <v>306406271</v>
      </c>
      <c r="I116" s="39" t="s">
        <v>98</v>
      </c>
      <c r="J116" s="39">
        <v>1</v>
      </c>
      <c r="K116" s="39">
        <v>7250000</v>
      </c>
      <c r="L116" s="39">
        <v>7250</v>
      </c>
      <c r="M116" s="39" t="s">
        <v>209</v>
      </c>
    </row>
    <row r="117" spans="1:13" x14ac:dyDescent="0.2">
      <c r="A117" s="39">
        <v>4</v>
      </c>
      <c r="B117" s="37" t="s">
        <v>211</v>
      </c>
      <c r="C117" s="38" t="s">
        <v>25</v>
      </c>
      <c r="D117" s="39" t="s">
        <v>352</v>
      </c>
      <c r="E117" s="39" t="s">
        <v>96</v>
      </c>
      <c r="F117" s="39" t="s">
        <v>103</v>
      </c>
      <c r="G117" s="39" t="s">
        <v>104</v>
      </c>
      <c r="H117" s="39">
        <v>302123328</v>
      </c>
      <c r="I117" s="39" t="s">
        <v>98</v>
      </c>
      <c r="J117" s="39">
        <v>10</v>
      </c>
      <c r="K117" s="39">
        <v>9717500</v>
      </c>
      <c r="L117" s="39">
        <v>97175</v>
      </c>
      <c r="M117" s="39" t="s">
        <v>209</v>
      </c>
    </row>
    <row r="118" spans="1:13" x14ac:dyDescent="0.2">
      <c r="A118" s="37">
        <v>1</v>
      </c>
      <c r="B118" s="37" t="s">
        <v>40</v>
      </c>
      <c r="C118" s="38" t="s">
        <v>41</v>
      </c>
      <c r="D118" s="39" t="s">
        <v>354</v>
      </c>
      <c r="E118" s="39" t="s">
        <v>14</v>
      </c>
      <c r="F118" s="39" t="s">
        <v>42</v>
      </c>
      <c r="G118" s="39" t="s">
        <v>43</v>
      </c>
      <c r="H118" s="39">
        <v>306140881</v>
      </c>
      <c r="I118" s="39" t="s">
        <v>44</v>
      </c>
      <c r="J118" s="39">
        <v>32</v>
      </c>
      <c r="K118" s="39">
        <v>249000</v>
      </c>
      <c r="L118" s="39">
        <v>7968000</v>
      </c>
      <c r="M118" s="39" t="s">
        <v>360</v>
      </c>
    </row>
    <row r="119" spans="1:13" x14ac:dyDescent="0.2">
      <c r="A119" s="37">
        <v>2</v>
      </c>
      <c r="B119" s="37" t="s">
        <v>40</v>
      </c>
      <c r="C119" s="38" t="s">
        <v>45</v>
      </c>
      <c r="D119" s="39" t="s">
        <v>354</v>
      </c>
      <c r="E119" s="39" t="s">
        <v>14</v>
      </c>
      <c r="F119" s="39" t="s">
        <v>46</v>
      </c>
      <c r="G119" s="39" t="s">
        <v>47</v>
      </c>
      <c r="H119" s="39">
        <v>307400540</v>
      </c>
      <c r="I119" s="39" t="s">
        <v>48</v>
      </c>
      <c r="J119" s="39">
        <v>1</v>
      </c>
      <c r="K119" s="39">
        <v>2449000</v>
      </c>
      <c r="L119" s="39">
        <v>2449000</v>
      </c>
      <c r="M119" s="39" t="s">
        <v>360</v>
      </c>
    </row>
    <row r="120" spans="1:13" x14ac:dyDescent="0.2">
      <c r="A120" s="37">
        <v>3</v>
      </c>
      <c r="B120" s="37" t="s">
        <v>49</v>
      </c>
      <c r="C120" s="38" t="s">
        <v>50</v>
      </c>
      <c r="D120" s="39" t="s">
        <v>354</v>
      </c>
      <c r="E120" s="39" t="s">
        <v>14</v>
      </c>
      <c r="F120" s="39" t="s">
        <v>51</v>
      </c>
      <c r="G120" s="39" t="s">
        <v>24</v>
      </c>
      <c r="H120" s="39">
        <v>308876454</v>
      </c>
      <c r="I120" s="39" t="s">
        <v>44</v>
      </c>
      <c r="J120" s="39">
        <v>5</v>
      </c>
      <c r="K120" s="39">
        <v>5200000</v>
      </c>
      <c r="L120" s="39">
        <v>26000000</v>
      </c>
      <c r="M120" s="39" t="s">
        <v>360</v>
      </c>
    </row>
    <row r="121" spans="1:13" x14ac:dyDescent="0.2">
      <c r="A121" s="37">
        <v>1</v>
      </c>
      <c r="B121" s="37" t="s">
        <v>49</v>
      </c>
      <c r="C121" s="38" t="s">
        <v>355</v>
      </c>
      <c r="D121" s="39" t="s">
        <v>342</v>
      </c>
      <c r="E121" s="39" t="s">
        <v>14</v>
      </c>
      <c r="F121" s="21" t="s">
        <v>356</v>
      </c>
      <c r="G121" s="39" t="s">
        <v>357</v>
      </c>
      <c r="H121" s="39">
        <v>301831594</v>
      </c>
      <c r="I121" s="21" t="s">
        <v>32</v>
      </c>
      <c r="J121" s="39">
        <v>1</v>
      </c>
      <c r="K121" s="39">
        <v>3191000</v>
      </c>
      <c r="L121" s="21">
        <f>+K121*J121</f>
        <v>3191000</v>
      </c>
      <c r="M121" s="39" t="s">
        <v>359</v>
      </c>
    </row>
    <row r="122" spans="1:13" x14ac:dyDescent="0.2">
      <c r="A122" s="37">
        <v>2</v>
      </c>
      <c r="B122" s="37" t="s">
        <v>49</v>
      </c>
      <c r="C122" s="38" t="s">
        <v>355</v>
      </c>
      <c r="D122" s="39" t="s">
        <v>342</v>
      </c>
      <c r="E122" s="39" t="s">
        <v>14</v>
      </c>
      <c r="F122" s="21" t="s">
        <v>358</v>
      </c>
      <c r="G122" s="39" t="s">
        <v>357</v>
      </c>
      <c r="H122" s="39">
        <v>301831594</v>
      </c>
      <c r="I122" s="21" t="s">
        <v>32</v>
      </c>
      <c r="J122" s="39">
        <v>9</v>
      </c>
      <c r="K122" s="39">
        <v>1374000</v>
      </c>
      <c r="L122" s="21">
        <f>+K122*J122</f>
        <v>12366000</v>
      </c>
      <c r="M122" s="39" t="s">
        <v>359</v>
      </c>
    </row>
  </sheetData>
  <mergeCells count="3">
    <mergeCell ref="L1:M1"/>
    <mergeCell ref="A3:M3"/>
    <mergeCell ref="A4:M4"/>
  </mergeCells>
  <pageMargins left="0.11811023622047245" right="0.11811023622047245" top="0" bottom="0" header="0.31496062992125984" footer="0.11811023622047245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илова</vt:lpstr>
      <vt:lpstr>'4 илова'!Заголовки_для_печати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Meliqulov Muxiddin Urolovich</dc:creator>
  <cp:lastModifiedBy>Shukhrat A. Abdullaev</cp:lastModifiedBy>
  <cp:lastPrinted>2021-07-17T11:15:27Z</cp:lastPrinted>
  <dcterms:created xsi:type="dcterms:W3CDTF">2021-07-01T15:16:31Z</dcterms:created>
  <dcterms:modified xsi:type="dcterms:W3CDTF">2023-01-24T14:37:36Z</dcterms:modified>
</cp:coreProperties>
</file>